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75" windowWidth="19440" windowHeight="10560"/>
  </bookViews>
  <sheets>
    <sheet name="2011-2015" sheetId="15" r:id="rId1"/>
    <sheet name="NMIA vs SIA 2011-2015" sheetId="16" r:id="rId2"/>
  </sheets>
  <calcPr calcId="145621"/>
</workbook>
</file>

<file path=xl/calcChain.xml><?xml version="1.0" encoding="utf-8"?>
<calcChain xmlns="http://schemas.openxmlformats.org/spreadsheetml/2006/main">
  <c r="F43" i="16" l="1"/>
  <c r="G43" i="16"/>
  <c r="H43" i="16"/>
  <c r="I43" i="16"/>
  <c r="J43" i="16"/>
  <c r="F36" i="16"/>
  <c r="G36" i="16"/>
  <c r="H36" i="16"/>
  <c r="I36" i="16"/>
  <c r="J36" i="16"/>
  <c r="F29" i="16"/>
  <c r="G29" i="16"/>
  <c r="H29" i="16"/>
  <c r="I29" i="16"/>
  <c r="J29" i="16"/>
  <c r="F22" i="16"/>
  <c r="G22" i="16"/>
  <c r="H22" i="16"/>
  <c r="I22" i="16"/>
  <c r="J22" i="16"/>
  <c r="F15" i="16"/>
  <c r="G15" i="16"/>
  <c r="H15" i="16"/>
  <c r="I15" i="16"/>
  <c r="J15" i="16"/>
  <c r="F8" i="16"/>
  <c r="G8" i="16"/>
  <c r="H8" i="16"/>
  <c r="I8" i="16"/>
  <c r="J8" i="16"/>
</calcChain>
</file>

<file path=xl/sharedStrings.xml><?xml version="1.0" encoding="utf-8"?>
<sst xmlns="http://schemas.openxmlformats.org/spreadsheetml/2006/main" count="57" uniqueCount="23">
  <si>
    <t>CATEGORY</t>
  </si>
  <si>
    <t>Int'l Scheduled</t>
  </si>
  <si>
    <t>Int'l Non-scheduled</t>
  </si>
  <si>
    <t>Domestic</t>
  </si>
  <si>
    <t>Military</t>
  </si>
  <si>
    <t>Private</t>
  </si>
  <si>
    <t>Total Aircraft Movement</t>
  </si>
  <si>
    <t>Total Arrivals</t>
  </si>
  <si>
    <t>Total Departures</t>
  </si>
  <si>
    <t>AIRCRAFT MOVEMENT BY CATEGORY OF SERVICE -NMIA</t>
  </si>
  <si>
    <t>TABLE 14</t>
  </si>
  <si>
    <t>TABLE 15</t>
  </si>
  <si>
    <t>2002 - 2015</t>
  </si>
  <si>
    <t>SIA</t>
  </si>
  <si>
    <t>NMIA</t>
  </si>
  <si>
    <t>International Scheduled</t>
  </si>
  <si>
    <t>International Non-Scheduled</t>
  </si>
  <si>
    <t>NMIA &amp; SIA</t>
  </si>
  <si>
    <t>TOTAL</t>
  </si>
  <si>
    <t>Arrivals</t>
  </si>
  <si>
    <t>Departures</t>
  </si>
  <si>
    <t>TOTAL AIRCRAFT MOVEMENT BY CATEGORY OF SERVICE -SIA</t>
  </si>
  <si>
    <t>2011 - 2015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</si>
</sst>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right"/>
    </xf>
    <xf numFmtId="0" fontId="3" fillId="2" borderId="1" xfId="0" applyFont="1" applyFill="1" applyBorder="1"/>
    <xf numFmtId="0" fontId="3" fillId="0" borderId="3" xfId="0" applyFont="1" applyBorder="1"/>
    <xf numFmtId="0" fontId="3" fillId="0" borderId="0" xfId="0" applyFont="1" applyBorder="1" applyAlignment="1">
      <alignment horizontal="right"/>
    </xf>
    <xf numFmtId="0" fontId="4" fillId="0" borderId="3" xfId="0" applyFont="1" applyBorder="1"/>
    <xf numFmtId="3" fontId="4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3" fillId="2" borderId="4" xfId="0" applyFont="1" applyFill="1" applyBorder="1"/>
    <xf numFmtId="3" fontId="3" fillId="2" borderId="6" xfId="0" applyNumberFormat="1" applyFont="1" applyFill="1" applyBorder="1" applyAlignment="1">
      <alignment horizontal="right"/>
    </xf>
    <xf numFmtId="0" fontId="3" fillId="2" borderId="7" xfId="0" applyFont="1" applyFill="1" applyBorder="1"/>
    <xf numFmtId="3" fontId="3" fillId="2" borderId="9" xfId="0" applyNumberFormat="1" applyFont="1" applyFill="1" applyBorder="1" applyAlignment="1">
      <alignment horizontal="right"/>
    </xf>
    <xf numFmtId="3" fontId="3" fillId="2" borderId="5" xfId="0" applyNumberFormat="1" applyFont="1" applyFill="1" applyBorder="1" applyAlignment="1">
      <alignment horizontal="right"/>
    </xf>
    <xf numFmtId="3" fontId="3" fillId="2" borderId="8" xfId="0" applyNumberFormat="1" applyFont="1" applyFill="1" applyBorder="1" applyAlignment="1">
      <alignment horizontal="right"/>
    </xf>
    <xf numFmtId="3" fontId="5" fillId="0" borderId="0" xfId="0" applyNumberFormat="1" applyFont="1" applyBorder="1"/>
    <xf numFmtId="3" fontId="6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Border="1"/>
    <xf numFmtId="0" fontId="3" fillId="2" borderId="2" xfId="0" applyFont="1" applyFill="1" applyBorder="1" applyAlignment="1">
      <alignment horizontal="center"/>
    </xf>
    <xf numFmtId="3" fontId="6" fillId="0" borderId="0" xfId="0" applyNumberFormat="1" applyFont="1"/>
    <xf numFmtId="0" fontId="3" fillId="0" borderId="0" xfId="0" applyFont="1" applyBorder="1"/>
    <xf numFmtId="0" fontId="4" fillId="0" borderId="0" xfId="0" applyFont="1" applyBorder="1"/>
    <xf numFmtId="0" fontId="1" fillId="4" borderId="0" xfId="0" applyFont="1" applyFill="1" applyBorder="1"/>
    <xf numFmtId="0" fontId="7" fillId="0" borderId="0" xfId="0" applyFont="1"/>
    <xf numFmtId="0" fontId="3" fillId="3" borderId="4" xfId="0" applyFont="1" applyFill="1" applyBorder="1"/>
    <xf numFmtId="3" fontId="3" fillId="3" borderId="5" xfId="0" applyNumberFormat="1" applyFont="1" applyFill="1" applyBorder="1" applyAlignment="1">
      <alignment horizontal="right"/>
    </xf>
    <xf numFmtId="0" fontId="3" fillId="3" borderId="7" xfId="0" applyFont="1" applyFill="1" applyBorder="1"/>
    <xf numFmtId="3" fontId="3" fillId="3" borderId="8" xfId="0" applyNumberFormat="1" applyFont="1" applyFill="1" applyBorder="1" applyAlignment="1">
      <alignment horizontal="right"/>
    </xf>
    <xf numFmtId="0" fontId="3" fillId="0" borderId="0" xfId="0" applyFont="1" applyFill="1" applyBorder="1"/>
    <xf numFmtId="3" fontId="6" fillId="0" borderId="0" xfId="0" applyNumberFormat="1" applyFont="1" applyFill="1" applyBorder="1"/>
    <xf numFmtId="3" fontId="3" fillId="3" borderId="6" xfId="0" applyNumberFormat="1" applyFont="1" applyFill="1" applyBorder="1" applyAlignment="1">
      <alignment horizontal="right"/>
    </xf>
    <xf numFmtId="3" fontId="3" fillId="3" borderId="9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JM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TOTAL</a:t>
            </a:r>
            <a:r>
              <a:rPr lang="en-US" sz="1100" baseline="0"/>
              <a:t> </a:t>
            </a:r>
            <a:r>
              <a:rPr lang="en-US" sz="1100"/>
              <a:t>AIRCRAFT MOVEMENT BY AIRPORT</a:t>
            </a:r>
          </a:p>
          <a:p>
            <a:pPr>
              <a:defRPr/>
            </a:pPr>
            <a:r>
              <a:rPr lang="en-US" sz="1100"/>
              <a:t>(2011 - 2015)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'NMIA vs SIA 2011-2015'!$A$6</c:f>
              <c:strCache>
                <c:ptCount val="1"/>
              </c:strCache>
            </c:strRef>
          </c:tx>
          <c:cat>
            <c:numRef>
              <c:f>'NMIA vs SIA 2011-2015'!$B$5:$J$5</c:f>
              <c:numCache>
                <c:formatCode>General</c:formatCode>
                <c:ptCount val="9"/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'NMIA vs SIA 2011-2015'!$B$6:$J$6</c:f>
              <c:numCache>
                <c:formatCode>General</c:formatCode>
                <c:ptCount val="9"/>
                <c:pt idx="1">
                  <c:v>0</c:v>
                </c:pt>
                <c:pt idx="4" formatCode="#,##0">
                  <c:v>40067</c:v>
                </c:pt>
                <c:pt idx="5" formatCode="#,##0">
                  <c:v>40686</c:v>
                </c:pt>
                <c:pt idx="6" formatCode="#,##0">
                  <c:v>39742</c:v>
                </c:pt>
                <c:pt idx="7" formatCode="#,##0">
                  <c:v>41142</c:v>
                </c:pt>
                <c:pt idx="8" formatCode="#,##0">
                  <c:v>42547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'NMIA vs SIA 2011-2015'!$A$7</c:f>
              <c:strCache>
                <c:ptCount val="1"/>
              </c:strCache>
            </c:strRef>
          </c:tx>
          <c:cat>
            <c:numRef>
              <c:f>'NMIA vs SIA 2011-2015'!$B$5:$J$5</c:f>
              <c:numCache>
                <c:formatCode>General</c:formatCode>
                <c:ptCount val="9"/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'NMIA vs SIA 2011-2015'!$B$7:$J$7</c:f>
              <c:numCache>
                <c:formatCode>General</c:formatCode>
                <c:ptCount val="9"/>
                <c:pt idx="1">
                  <c:v>0</c:v>
                </c:pt>
                <c:pt idx="4" formatCode="#,##0">
                  <c:v>23163</c:v>
                </c:pt>
                <c:pt idx="5" formatCode="#,##0">
                  <c:v>24545</c:v>
                </c:pt>
                <c:pt idx="6" formatCode="#,##0">
                  <c:v>22527</c:v>
                </c:pt>
                <c:pt idx="7" formatCode="#,##0">
                  <c:v>23855</c:v>
                </c:pt>
                <c:pt idx="8" formatCode="#,##0">
                  <c:v>24025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'NMIA vs SIA 2011-2015'!$A$8</c:f>
              <c:strCache>
                <c:ptCount val="1"/>
              </c:strCache>
            </c:strRef>
          </c:tx>
          <c:cat>
            <c:numRef>
              <c:f>'NMIA vs SIA 2011-2015'!$B$5:$J$5</c:f>
              <c:numCache>
                <c:formatCode>General</c:formatCode>
                <c:ptCount val="9"/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'NMIA vs SIA 2011-2015'!$B$8:$J$8</c:f>
              <c:numCache>
                <c:formatCode>General</c:formatCode>
                <c:ptCount val="9"/>
                <c:pt idx="1">
                  <c:v>0</c:v>
                </c:pt>
                <c:pt idx="4" formatCode="#,##0">
                  <c:v>63230</c:v>
                </c:pt>
                <c:pt idx="5" formatCode="#,##0">
                  <c:v>65231</c:v>
                </c:pt>
                <c:pt idx="6" formatCode="#,##0">
                  <c:v>62269</c:v>
                </c:pt>
                <c:pt idx="7" formatCode="#,##0">
                  <c:v>64997</c:v>
                </c:pt>
                <c:pt idx="8" formatCode="#,##0">
                  <c:v>66572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427904"/>
        <c:axId val="108441984"/>
      </c:lineChart>
      <c:catAx>
        <c:axId val="108427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8441984"/>
        <c:crosses val="autoZero"/>
        <c:auto val="1"/>
        <c:lblAlgn val="ctr"/>
        <c:lblOffset val="100"/>
        <c:noMultiLvlLbl val="0"/>
      </c:catAx>
      <c:valAx>
        <c:axId val="1084419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084279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JM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INTERNATIONAL</a:t>
            </a:r>
            <a:r>
              <a:rPr lang="en-US" sz="1100" baseline="0"/>
              <a:t> SCHEDULED</a:t>
            </a:r>
          </a:p>
          <a:p>
            <a:pPr>
              <a:defRPr/>
            </a:pPr>
            <a:r>
              <a:rPr lang="en-US" sz="1100" baseline="0"/>
              <a:t>AIRCRAFT MOVEMENTS BY AIRPORT</a:t>
            </a:r>
            <a:endParaRPr lang="en-US" sz="1100"/>
          </a:p>
          <a:p>
            <a:pPr>
              <a:defRPr/>
            </a:pPr>
            <a:r>
              <a:rPr lang="en-US" sz="1100"/>
              <a:t>2011 - 2015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'NMIA vs SIA 2011-2015'!$A$13</c:f>
              <c:strCache>
                <c:ptCount val="1"/>
              </c:strCache>
            </c:strRef>
          </c:tx>
          <c:cat>
            <c:numRef>
              <c:f>'NMIA vs SIA 2011-2015'!$B$12:$J$12</c:f>
              <c:numCache>
                <c:formatCode>General</c:formatCode>
                <c:ptCount val="9"/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'NMIA vs SIA 2011-2015'!$B$13:$J$13</c:f>
              <c:numCache>
                <c:formatCode>General</c:formatCode>
                <c:ptCount val="9"/>
                <c:pt idx="1">
                  <c:v>0</c:v>
                </c:pt>
                <c:pt idx="4" formatCode="#,##0">
                  <c:v>23155</c:v>
                </c:pt>
                <c:pt idx="5" formatCode="#,##0">
                  <c:v>25481</c:v>
                </c:pt>
                <c:pt idx="6" formatCode="#,##0">
                  <c:v>26788</c:v>
                </c:pt>
                <c:pt idx="7" formatCode="#,##0">
                  <c:v>28346</c:v>
                </c:pt>
                <c:pt idx="8" formatCode="#,##0">
                  <c:v>27929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'NMIA vs SIA 2011-2015'!$A$14</c:f>
              <c:strCache>
                <c:ptCount val="1"/>
              </c:strCache>
            </c:strRef>
          </c:tx>
          <c:cat>
            <c:numRef>
              <c:f>'NMIA vs SIA 2011-2015'!$B$12:$J$12</c:f>
              <c:numCache>
                <c:formatCode>General</c:formatCode>
                <c:ptCount val="9"/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'NMIA vs SIA 2011-2015'!$B$14:$J$14</c:f>
              <c:numCache>
                <c:formatCode>General</c:formatCode>
                <c:ptCount val="9"/>
                <c:pt idx="1">
                  <c:v>0</c:v>
                </c:pt>
                <c:pt idx="4" formatCode="#,##0">
                  <c:v>15008</c:v>
                </c:pt>
                <c:pt idx="5" formatCode="#,##0">
                  <c:v>16107</c:v>
                </c:pt>
                <c:pt idx="6" formatCode="#,##0">
                  <c:v>14713</c:v>
                </c:pt>
                <c:pt idx="7" formatCode="#,##0">
                  <c:v>16331</c:v>
                </c:pt>
                <c:pt idx="8" formatCode="#,##0">
                  <c:v>16206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'NMIA vs SIA 2011-2015'!$A$15</c:f>
              <c:strCache>
                <c:ptCount val="1"/>
              </c:strCache>
            </c:strRef>
          </c:tx>
          <c:cat>
            <c:numRef>
              <c:f>'NMIA vs SIA 2011-2015'!$B$12:$J$12</c:f>
              <c:numCache>
                <c:formatCode>General</c:formatCode>
                <c:ptCount val="9"/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'NMIA vs SIA 2011-2015'!$B$15:$J$15</c:f>
              <c:numCache>
                <c:formatCode>General</c:formatCode>
                <c:ptCount val="9"/>
                <c:pt idx="1">
                  <c:v>0</c:v>
                </c:pt>
                <c:pt idx="4" formatCode="#,##0">
                  <c:v>38163</c:v>
                </c:pt>
                <c:pt idx="5" formatCode="#,##0">
                  <c:v>41588</c:v>
                </c:pt>
                <c:pt idx="6" formatCode="#,##0">
                  <c:v>41501</c:v>
                </c:pt>
                <c:pt idx="7" formatCode="#,##0">
                  <c:v>44677</c:v>
                </c:pt>
                <c:pt idx="8" formatCode="#,##0">
                  <c:v>44135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028096"/>
        <c:axId val="111029632"/>
      </c:lineChart>
      <c:catAx>
        <c:axId val="11102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029632"/>
        <c:crosses val="autoZero"/>
        <c:auto val="1"/>
        <c:lblAlgn val="ctr"/>
        <c:lblOffset val="100"/>
        <c:noMultiLvlLbl val="0"/>
      </c:catAx>
      <c:valAx>
        <c:axId val="1110296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110280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JM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JM" sz="1100"/>
              <a:t>INTERNATIONAL NON-SCHEDULED</a:t>
            </a:r>
          </a:p>
          <a:p>
            <a:pPr>
              <a:defRPr/>
            </a:pPr>
            <a:r>
              <a:rPr lang="en-JM" sz="1100"/>
              <a:t>AIRCRAFT MOVEMENTS BY AIRPORT</a:t>
            </a:r>
          </a:p>
          <a:p>
            <a:pPr>
              <a:defRPr/>
            </a:pPr>
            <a:r>
              <a:rPr lang="en-JM" sz="1100"/>
              <a:t>2011 - 2015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'NMIA vs SIA 2011-2015'!$C$20</c:f>
              <c:strCache>
                <c:ptCount val="1"/>
                <c:pt idx="0">
                  <c:v>SIA</c:v>
                </c:pt>
              </c:strCache>
            </c:strRef>
          </c:tx>
          <c:cat>
            <c:numRef>
              <c:f>'NMIA vs SIA 2011-2015'!$C$19:$J$19</c:f>
              <c:numCache>
                <c:formatCode>General</c:formatCode>
                <c:ptCount val="8"/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'NMIA vs SIA 2011-2015'!$C$20:$J$20</c:f>
              <c:numCache>
                <c:formatCode>#,##0</c:formatCode>
                <c:ptCount val="8"/>
                <c:pt idx="0" formatCode="General">
                  <c:v>0</c:v>
                </c:pt>
                <c:pt idx="3">
                  <c:v>1696</c:v>
                </c:pt>
                <c:pt idx="4">
                  <c:v>1173</c:v>
                </c:pt>
                <c:pt idx="5">
                  <c:v>892</c:v>
                </c:pt>
                <c:pt idx="6">
                  <c:v>900</c:v>
                </c:pt>
                <c:pt idx="7">
                  <c:v>429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'NMIA vs SIA 2011-2015'!$C$21</c:f>
              <c:strCache>
                <c:ptCount val="1"/>
                <c:pt idx="0">
                  <c:v>NMIA</c:v>
                </c:pt>
              </c:strCache>
            </c:strRef>
          </c:tx>
          <c:cat>
            <c:numRef>
              <c:f>'NMIA vs SIA 2011-2015'!$C$19:$J$19</c:f>
              <c:numCache>
                <c:formatCode>General</c:formatCode>
                <c:ptCount val="8"/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'NMIA vs SIA 2011-2015'!$C$21:$J$21</c:f>
              <c:numCache>
                <c:formatCode>#,##0</c:formatCode>
                <c:ptCount val="8"/>
                <c:pt idx="0" formatCode="General">
                  <c:v>0</c:v>
                </c:pt>
                <c:pt idx="3">
                  <c:v>346</c:v>
                </c:pt>
                <c:pt idx="4">
                  <c:v>225</c:v>
                </c:pt>
                <c:pt idx="5">
                  <c:v>139</c:v>
                </c:pt>
                <c:pt idx="6">
                  <c:v>4</c:v>
                </c:pt>
                <c:pt idx="7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'NMIA vs SIA 2011-2015'!$C$22</c:f>
              <c:strCache>
                <c:ptCount val="1"/>
                <c:pt idx="0">
                  <c:v>TOTAL</c:v>
                </c:pt>
              </c:strCache>
            </c:strRef>
          </c:tx>
          <c:cat>
            <c:numRef>
              <c:f>'NMIA vs SIA 2011-2015'!$C$19:$J$19</c:f>
              <c:numCache>
                <c:formatCode>General</c:formatCode>
                <c:ptCount val="8"/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'NMIA vs SIA 2011-2015'!$C$22:$J$22</c:f>
              <c:numCache>
                <c:formatCode>#,##0</c:formatCode>
                <c:ptCount val="8"/>
                <c:pt idx="0" formatCode="General">
                  <c:v>0</c:v>
                </c:pt>
                <c:pt idx="3">
                  <c:v>2042</c:v>
                </c:pt>
                <c:pt idx="4">
                  <c:v>1398</c:v>
                </c:pt>
                <c:pt idx="5">
                  <c:v>1031</c:v>
                </c:pt>
                <c:pt idx="6">
                  <c:v>904</c:v>
                </c:pt>
                <c:pt idx="7">
                  <c:v>429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076480"/>
        <c:axId val="111078016"/>
      </c:lineChart>
      <c:catAx>
        <c:axId val="11107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078016"/>
        <c:crosses val="autoZero"/>
        <c:auto val="1"/>
        <c:lblAlgn val="ctr"/>
        <c:lblOffset val="100"/>
        <c:noMultiLvlLbl val="0"/>
      </c:catAx>
      <c:valAx>
        <c:axId val="111078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0764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JM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Domestic Aircraft Movements by Airport </a:t>
            </a:r>
          </a:p>
          <a:p>
            <a:pPr>
              <a:defRPr/>
            </a:pPr>
            <a:r>
              <a:rPr lang="en-US" sz="1100"/>
              <a:t>2011 - 2015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'NMIA vs SIA 2011-2015'!$C$27</c:f>
              <c:strCache>
                <c:ptCount val="1"/>
                <c:pt idx="0">
                  <c:v>SIA</c:v>
                </c:pt>
              </c:strCache>
            </c:strRef>
          </c:tx>
          <c:cat>
            <c:numRef>
              <c:f>'NMIA vs SIA 2011-2015'!$B$26:$J$26</c:f>
              <c:numCache>
                <c:formatCode>General</c:formatCode>
                <c:ptCount val="9"/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'NMIA vs SIA 2011-2015'!$B$27:$J$27</c:f>
              <c:numCache>
                <c:formatCode>General</c:formatCode>
                <c:ptCount val="9"/>
                <c:pt idx="1">
                  <c:v>0</c:v>
                </c:pt>
                <c:pt idx="4" formatCode="#,##0">
                  <c:v>7046</c:v>
                </c:pt>
                <c:pt idx="5" formatCode="#,##0">
                  <c:v>7131</c:v>
                </c:pt>
                <c:pt idx="6" formatCode="#,##0">
                  <c:v>5576</c:v>
                </c:pt>
                <c:pt idx="7" formatCode="#,##0">
                  <c:v>4979</c:v>
                </c:pt>
                <c:pt idx="8" formatCode="#,##0">
                  <c:v>5616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'NMIA vs SIA 2011-2015'!$C$28</c:f>
              <c:strCache>
                <c:ptCount val="1"/>
                <c:pt idx="0">
                  <c:v>NMIA</c:v>
                </c:pt>
              </c:strCache>
            </c:strRef>
          </c:tx>
          <c:cat>
            <c:numRef>
              <c:f>'NMIA vs SIA 2011-2015'!$B$26:$J$26</c:f>
              <c:numCache>
                <c:formatCode>General</c:formatCode>
                <c:ptCount val="9"/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'NMIA vs SIA 2011-2015'!$B$28:$J$28</c:f>
              <c:numCache>
                <c:formatCode>General</c:formatCode>
                <c:ptCount val="9"/>
                <c:pt idx="1">
                  <c:v>0</c:v>
                </c:pt>
                <c:pt idx="4" formatCode="#,##0">
                  <c:v>390</c:v>
                </c:pt>
                <c:pt idx="5" formatCode="#,##0">
                  <c:v>639</c:v>
                </c:pt>
                <c:pt idx="6" formatCode="#,##0">
                  <c:v>591</c:v>
                </c:pt>
                <c:pt idx="7" formatCode="#,##0">
                  <c:v>248</c:v>
                </c:pt>
                <c:pt idx="8" formatCode="#,##0">
                  <c:v>176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'NMIA vs SIA 2011-2015'!$C$29</c:f>
              <c:strCache>
                <c:ptCount val="1"/>
                <c:pt idx="0">
                  <c:v>TOTAL</c:v>
                </c:pt>
              </c:strCache>
            </c:strRef>
          </c:tx>
          <c:cat>
            <c:numRef>
              <c:f>'NMIA vs SIA 2011-2015'!$B$26:$J$26</c:f>
              <c:numCache>
                <c:formatCode>General</c:formatCode>
                <c:ptCount val="9"/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'NMIA vs SIA 2011-2015'!$B$29:$J$29</c:f>
              <c:numCache>
                <c:formatCode>General</c:formatCode>
                <c:ptCount val="9"/>
                <c:pt idx="1">
                  <c:v>0</c:v>
                </c:pt>
                <c:pt idx="4" formatCode="#,##0">
                  <c:v>7436</c:v>
                </c:pt>
                <c:pt idx="5" formatCode="#,##0">
                  <c:v>7770</c:v>
                </c:pt>
                <c:pt idx="6" formatCode="#,##0">
                  <c:v>6167</c:v>
                </c:pt>
                <c:pt idx="7" formatCode="#,##0">
                  <c:v>5227</c:v>
                </c:pt>
                <c:pt idx="8" formatCode="#,##0">
                  <c:v>5792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00288"/>
        <c:axId val="111101824"/>
      </c:lineChart>
      <c:catAx>
        <c:axId val="11110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101824"/>
        <c:crosses val="autoZero"/>
        <c:auto val="1"/>
        <c:lblAlgn val="ctr"/>
        <c:lblOffset val="100"/>
        <c:noMultiLvlLbl val="0"/>
      </c:catAx>
      <c:valAx>
        <c:axId val="1111018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111002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JM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Military Aircraft Movements by Airport </a:t>
            </a:r>
          </a:p>
          <a:p>
            <a:pPr>
              <a:defRPr/>
            </a:pPr>
            <a:r>
              <a:rPr lang="en-US" sz="1100"/>
              <a:t>2011 - 2015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'NMIA vs SIA 2011-2015'!$C$34</c:f>
              <c:strCache>
                <c:ptCount val="1"/>
                <c:pt idx="0">
                  <c:v>SIA</c:v>
                </c:pt>
              </c:strCache>
            </c:strRef>
          </c:tx>
          <c:cat>
            <c:numRef>
              <c:f>'NMIA vs SIA 2011-2015'!$B$33:$J$33</c:f>
              <c:numCache>
                <c:formatCode>General</c:formatCode>
                <c:ptCount val="9"/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'NMIA vs SIA 2011-2015'!$B$34:$J$34</c:f>
              <c:numCache>
                <c:formatCode>General</c:formatCode>
                <c:ptCount val="9"/>
                <c:pt idx="1">
                  <c:v>0</c:v>
                </c:pt>
                <c:pt idx="4" formatCode="#,##0">
                  <c:v>271</c:v>
                </c:pt>
                <c:pt idx="5" formatCode="#,##0">
                  <c:v>266</c:v>
                </c:pt>
                <c:pt idx="6" formatCode="#,##0">
                  <c:v>209</c:v>
                </c:pt>
                <c:pt idx="7" formatCode="#,##0">
                  <c:v>284</c:v>
                </c:pt>
                <c:pt idx="8" formatCode="#,##0">
                  <c:v>584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'NMIA vs SIA 2011-2015'!$C$35</c:f>
              <c:strCache>
                <c:ptCount val="1"/>
                <c:pt idx="0">
                  <c:v>NMIA</c:v>
                </c:pt>
              </c:strCache>
            </c:strRef>
          </c:tx>
          <c:cat>
            <c:numRef>
              <c:f>'NMIA vs SIA 2011-2015'!$B$33:$J$33</c:f>
              <c:numCache>
                <c:formatCode>General</c:formatCode>
                <c:ptCount val="9"/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'NMIA vs SIA 2011-2015'!$B$35:$J$35</c:f>
              <c:numCache>
                <c:formatCode>General</c:formatCode>
                <c:ptCount val="9"/>
                <c:pt idx="1">
                  <c:v>0</c:v>
                </c:pt>
                <c:pt idx="4" formatCode="#,##0">
                  <c:v>1795</c:v>
                </c:pt>
                <c:pt idx="5" formatCode="#,##0">
                  <c:v>2526</c:v>
                </c:pt>
                <c:pt idx="6" formatCode="#,##0">
                  <c:v>2585</c:v>
                </c:pt>
                <c:pt idx="7" formatCode="#,##0">
                  <c:v>3178</c:v>
                </c:pt>
                <c:pt idx="8" formatCode="#,##0">
                  <c:v>3339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'NMIA vs SIA 2011-2015'!$C$36</c:f>
              <c:strCache>
                <c:ptCount val="1"/>
                <c:pt idx="0">
                  <c:v>TOTAL</c:v>
                </c:pt>
              </c:strCache>
            </c:strRef>
          </c:tx>
          <c:cat>
            <c:numRef>
              <c:f>'NMIA vs SIA 2011-2015'!$B$33:$J$33</c:f>
              <c:numCache>
                <c:formatCode>General</c:formatCode>
                <c:ptCount val="9"/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'NMIA vs SIA 2011-2015'!$B$36:$J$36</c:f>
              <c:numCache>
                <c:formatCode>General</c:formatCode>
                <c:ptCount val="9"/>
                <c:pt idx="1">
                  <c:v>0</c:v>
                </c:pt>
                <c:pt idx="4" formatCode="#,##0">
                  <c:v>2066</c:v>
                </c:pt>
                <c:pt idx="5" formatCode="#,##0">
                  <c:v>2792</c:v>
                </c:pt>
                <c:pt idx="6" formatCode="#,##0">
                  <c:v>2794</c:v>
                </c:pt>
                <c:pt idx="7" formatCode="#,##0">
                  <c:v>3462</c:v>
                </c:pt>
                <c:pt idx="8" formatCode="#,##0">
                  <c:v>3923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2400"/>
        <c:axId val="111143936"/>
      </c:lineChart>
      <c:catAx>
        <c:axId val="11114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143936"/>
        <c:crosses val="autoZero"/>
        <c:auto val="1"/>
        <c:lblAlgn val="ctr"/>
        <c:lblOffset val="100"/>
        <c:noMultiLvlLbl val="0"/>
      </c:catAx>
      <c:valAx>
        <c:axId val="1111439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111424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JM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JM" sz="1100"/>
              <a:t>Private Aircraft Movements by Airport </a:t>
            </a:r>
          </a:p>
          <a:p>
            <a:pPr>
              <a:defRPr/>
            </a:pPr>
            <a:r>
              <a:rPr lang="en-JM" sz="1100"/>
              <a:t>2011 - 2015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'NMIA vs SIA 2011-2015'!$C$41</c:f>
              <c:strCache>
                <c:ptCount val="1"/>
                <c:pt idx="0">
                  <c:v>SIA</c:v>
                </c:pt>
              </c:strCache>
            </c:strRef>
          </c:tx>
          <c:cat>
            <c:numRef>
              <c:f>'NMIA vs SIA 2011-2015'!$B$40:$J$40</c:f>
              <c:numCache>
                <c:formatCode>General</c:formatCode>
                <c:ptCount val="9"/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'NMIA vs SIA 2011-2015'!$B$41:$J$41</c:f>
              <c:numCache>
                <c:formatCode>General</c:formatCode>
                <c:ptCount val="9"/>
                <c:pt idx="1">
                  <c:v>0</c:v>
                </c:pt>
                <c:pt idx="4" formatCode="#,##0">
                  <c:v>7899</c:v>
                </c:pt>
                <c:pt idx="5" formatCode="#,##0">
                  <c:v>6635</c:v>
                </c:pt>
                <c:pt idx="6" formatCode="#,##0">
                  <c:v>6277</c:v>
                </c:pt>
                <c:pt idx="7" formatCode="#,##0">
                  <c:v>6633</c:v>
                </c:pt>
                <c:pt idx="8" formatCode="#,##0">
                  <c:v>7989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'NMIA vs SIA 2011-2015'!$C$42</c:f>
              <c:strCache>
                <c:ptCount val="1"/>
                <c:pt idx="0">
                  <c:v>NMIA</c:v>
                </c:pt>
              </c:strCache>
            </c:strRef>
          </c:tx>
          <c:cat>
            <c:numRef>
              <c:f>'NMIA vs SIA 2011-2015'!$B$40:$J$40</c:f>
              <c:numCache>
                <c:formatCode>General</c:formatCode>
                <c:ptCount val="9"/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'NMIA vs SIA 2011-2015'!$B$42:$J$42</c:f>
              <c:numCache>
                <c:formatCode>General</c:formatCode>
                <c:ptCount val="9"/>
                <c:pt idx="1">
                  <c:v>0</c:v>
                </c:pt>
                <c:pt idx="4" formatCode="#,##0">
                  <c:v>5624</c:v>
                </c:pt>
                <c:pt idx="5" formatCode="#,##0">
                  <c:v>5048</c:v>
                </c:pt>
                <c:pt idx="6" formatCode="#,##0">
                  <c:v>4499</c:v>
                </c:pt>
                <c:pt idx="7" formatCode="#,##0">
                  <c:v>4094</c:v>
                </c:pt>
                <c:pt idx="8" formatCode="#,##0">
                  <c:v>4304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'NMIA vs SIA 2011-2015'!$C$43</c:f>
              <c:strCache>
                <c:ptCount val="1"/>
                <c:pt idx="0">
                  <c:v>TOTAL</c:v>
                </c:pt>
              </c:strCache>
            </c:strRef>
          </c:tx>
          <c:cat>
            <c:numRef>
              <c:f>'NMIA vs SIA 2011-2015'!$B$40:$J$40</c:f>
              <c:numCache>
                <c:formatCode>General</c:formatCode>
                <c:ptCount val="9"/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'NMIA vs SIA 2011-2015'!$B$43:$J$43</c:f>
              <c:numCache>
                <c:formatCode>General</c:formatCode>
                <c:ptCount val="9"/>
                <c:pt idx="1">
                  <c:v>0</c:v>
                </c:pt>
                <c:pt idx="4" formatCode="#,##0">
                  <c:v>13523</c:v>
                </c:pt>
                <c:pt idx="5" formatCode="#,##0">
                  <c:v>11683</c:v>
                </c:pt>
                <c:pt idx="6" formatCode="#,##0">
                  <c:v>10776</c:v>
                </c:pt>
                <c:pt idx="7" formatCode="#,##0">
                  <c:v>10727</c:v>
                </c:pt>
                <c:pt idx="8" formatCode="#,##0">
                  <c:v>12293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14368"/>
        <c:axId val="111515904"/>
      </c:lineChart>
      <c:catAx>
        <c:axId val="11151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515904"/>
        <c:crosses val="autoZero"/>
        <c:auto val="1"/>
        <c:lblAlgn val="ctr"/>
        <c:lblOffset val="100"/>
        <c:noMultiLvlLbl val="0"/>
      </c:catAx>
      <c:valAx>
        <c:axId val="1115159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115143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JM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JM" sz="1100" u="sng"/>
              <a:t>AIRCRAFT MOVEMENT (2011 - 2015)</a:t>
            </a:r>
          </a:p>
          <a:p>
            <a:pPr>
              <a:defRPr/>
            </a:pPr>
            <a:r>
              <a:rPr lang="en-JM" sz="1100" u="sng"/>
              <a:t>ARRIVALS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'NMIA vs SIA 2011-2015'!$A$80</c:f>
              <c:strCache>
                <c:ptCount val="1"/>
                <c:pt idx="0">
                  <c:v>SIA</c:v>
                </c:pt>
              </c:strCache>
            </c:strRef>
          </c:tx>
          <c:marker>
            <c:spPr>
              <a:solidFill>
                <a:schemeClr val="accent4"/>
              </a:solidFill>
            </c:spPr>
          </c:marker>
          <c:cat>
            <c:numRef>
              <c:f>'NMIA vs SIA 2011-2015'!$B$79:$O$79</c:f>
              <c:numCache>
                <c:formatCode>General</c:formatCode>
                <c:ptCount val="14"/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'NMIA vs SIA 2011-2015'!$B$80:$O$80</c:f>
              <c:numCache>
                <c:formatCode>General</c:formatCode>
                <c:ptCount val="14"/>
                <c:pt idx="9">
                  <c:v>20034</c:v>
                </c:pt>
                <c:pt idx="10">
                  <c:v>20335</c:v>
                </c:pt>
                <c:pt idx="11">
                  <c:v>19867</c:v>
                </c:pt>
                <c:pt idx="12">
                  <c:v>20569</c:v>
                </c:pt>
                <c:pt idx="13">
                  <c:v>21273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'NMIA vs SIA 2011-2015'!$A$81</c:f>
              <c:strCache>
                <c:ptCount val="1"/>
                <c:pt idx="0">
                  <c:v>NMIA</c:v>
                </c:pt>
              </c:strCache>
            </c:strRef>
          </c:tx>
          <c:marker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'NMIA vs SIA 2011-2015'!$B$79:$O$79</c:f>
              <c:numCache>
                <c:formatCode>General</c:formatCode>
                <c:ptCount val="14"/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'NMIA vs SIA 2011-2015'!$B$81:$O$81</c:f>
              <c:numCache>
                <c:formatCode>General</c:formatCode>
                <c:ptCount val="14"/>
                <c:pt idx="9">
                  <c:v>11599</c:v>
                </c:pt>
                <c:pt idx="10">
                  <c:v>12313</c:v>
                </c:pt>
                <c:pt idx="11">
                  <c:v>11293</c:v>
                </c:pt>
                <c:pt idx="12">
                  <c:v>11981</c:v>
                </c:pt>
                <c:pt idx="13">
                  <c:v>12027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32672"/>
        <c:axId val="112603904"/>
      </c:lineChart>
      <c:catAx>
        <c:axId val="111532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2603904"/>
        <c:crosses val="autoZero"/>
        <c:auto val="1"/>
        <c:lblAlgn val="ctr"/>
        <c:lblOffset val="100"/>
        <c:noMultiLvlLbl val="0"/>
      </c:catAx>
      <c:valAx>
        <c:axId val="112603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5326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JM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 u="sng"/>
              <a:t>AIRCRAFT MOVEMENTS (2011 - 2015) </a:t>
            </a:r>
          </a:p>
          <a:p>
            <a:pPr>
              <a:defRPr/>
            </a:pPr>
            <a:r>
              <a:rPr lang="en-US" sz="1100" u="sng"/>
              <a:t>DEPARTURES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'NMIA vs SIA 2011-2015'!$A$85</c:f>
              <c:strCache>
                <c:ptCount val="1"/>
                <c:pt idx="0">
                  <c:v>SIA</c:v>
                </c:pt>
              </c:strCache>
            </c:strRef>
          </c:tx>
          <c:marker>
            <c:spPr>
              <a:solidFill>
                <a:schemeClr val="accent1"/>
              </a:solidFill>
            </c:spPr>
          </c:marker>
          <c:cat>
            <c:numLit>
              <c:formatCode>General</c:formatCode>
              <c:ptCount val="14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</c:numLit>
          </c:cat>
          <c:val>
            <c:numRef>
              <c:f>'NMIA vs SIA 2011-2015'!$B$85:$O$85</c:f>
              <c:numCache>
                <c:formatCode>General</c:formatCode>
                <c:ptCount val="14"/>
                <c:pt idx="9">
                  <c:v>20033</c:v>
                </c:pt>
                <c:pt idx="10">
                  <c:v>20351</c:v>
                </c:pt>
                <c:pt idx="11">
                  <c:v>19875</c:v>
                </c:pt>
                <c:pt idx="12">
                  <c:v>20564</c:v>
                </c:pt>
                <c:pt idx="13">
                  <c:v>21274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'NMIA vs SIA 2011-2015'!$A$86</c:f>
              <c:strCache>
                <c:ptCount val="1"/>
                <c:pt idx="0">
                  <c:v>NMIA</c:v>
                </c:pt>
              </c:strCache>
            </c:strRef>
          </c:tx>
          <c:marker>
            <c:spPr>
              <a:solidFill>
                <a:schemeClr val="accent2">
                  <a:lumMod val="75000"/>
                </a:schemeClr>
              </a:solidFill>
            </c:spPr>
          </c:marker>
          <c:cat>
            <c:numLit>
              <c:formatCode>General</c:formatCode>
              <c:ptCount val="14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</c:numLit>
          </c:cat>
          <c:val>
            <c:numRef>
              <c:f>'NMIA vs SIA 2011-2015'!$B$86:$O$86</c:f>
              <c:numCache>
                <c:formatCode>General</c:formatCode>
                <c:ptCount val="14"/>
                <c:pt idx="9">
                  <c:v>11564</c:v>
                </c:pt>
                <c:pt idx="10">
                  <c:v>12232</c:v>
                </c:pt>
                <c:pt idx="11">
                  <c:v>11224</c:v>
                </c:pt>
                <c:pt idx="12">
                  <c:v>11874</c:v>
                </c:pt>
                <c:pt idx="13">
                  <c:v>11998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618496"/>
        <c:axId val="112624768"/>
      </c:lineChart>
      <c:catAx>
        <c:axId val="11261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2624768"/>
        <c:crosses val="autoZero"/>
        <c:auto val="1"/>
        <c:lblAlgn val="ctr"/>
        <c:lblOffset val="100"/>
        <c:noMultiLvlLbl val="0"/>
      </c:catAx>
      <c:valAx>
        <c:axId val="112624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26184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45</xdr:row>
      <xdr:rowOff>9526</xdr:rowOff>
    </xdr:from>
    <xdr:to>
      <xdr:col>4</xdr:col>
      <xdr:colOff>428624</xdr:colOff>
      <xdr:row>59</xdr:row>
      <xdr:rowOff>47626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123825</xdr:colOff>
      <xdr:row>44</xdr:row>
      <xdr:rowOff>195262</xdr:rowOff>
    </xdr:from>
    <xdr:to>
      <xdr:col>11</xdr:col>
      <xdr:colOff>428625</xdr:colOff>
      <xdr:row>59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266700</xdr:colOff>
      <xdr:row>44</xdr:row>
      <xdr:rowOff>157162</xdr:rowOff>
    </xdr:from>
    <xdr:to>
      <xdr:col>18</xdr:col>
      <xdr:colOff>523875</xdr:colOff>
      <xdr:row>59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266700</xdr:colOff>
      <xdr:row>61</xdr:row>
      <xdr:rowOff>14287</xdr:rowOff>
    </xdr:from>
    <xdr:to>
      <xdr:col>4</xdr:col>
      <xdr:colOff>590550</xdr:colOff>
      <xdr:row>75</xdr:row>
      <xdr:rowOff>57150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219075</xdr:colOff>
      <xdr:row>61</xdr:row>
      <xdr:rowOff>4762</xdr:rowOff>
    </xdr:from>
    <xdr:to>
      <xdr:col>12</xdr:col>
      <xdr:colOff>133350</xdr:colOff>
      <xdr:row>75</xdr:row>
      <xdr:rowOff>47625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438150</xdr:colOff>
      <xdr:row>60</xdr:row>
      <xdr:rowOff>176212</xdr:rowOff>
    </xdr:from>
    <xdr:to>
      <xdr:col>19</xdr:col>
      <xdr:colOff>142875</xdr:colOff>
      <xdr:row>75</xdr:row>
      <xdr:rowOff>9525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409575</xdr:colOff>
      <xdr:row>88</xdr:row>
      <xdr:rowOff>61912</xdr:rowOff>
    </xdr:from>
    <xdr:to>
      <xdr:col>6</xdr:col>
      <xdr:colOff>9525</xdr:colOff>
      <xdr:row>102</xdr:row>
      <xdr:rowOff>138112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180975</xdr:colOff>
      <xdr:row>88</xdr:row>
      <xdr:rowOff>80962</xdr:rowOff>
    </xdr:from>
    <xdr:to>
      <xdr:col>13</xdr:col>
      <xdr:colOff>514350</xdr:colOff>
      <xdr:row>102</xdr:row>
      <xdr:rowOff>157162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C35" sqref="C35"/>
    </sheetView>
  </sheetViews>
  <sheetFormatPr defaultRowHeight="15" x14ac:dyDescent="0.25"/>
  <cols>
    <col min="1" max="1" width="28.28515625" customWidth="1"/>
    <col min="3" max="3" width="8.85546875" customWidth="1"/>
    <col min="4" max="4" width="9" customWidth="1"/>
    <col min="5" max="5" width="9.28515625" customWidth="1"/>
    <col min="6" max="6" width="9.7109375" customWidth="1"/>
  </cols>
  <sheetData>
    <row r="1" spans="1:6" ht="15.75" x14ac:dyDescent="0.25">
      <c r="A1" s="32" t="s">
        <v>21</v>
      </c>
      <c r="B1" s="32"/>
      <c r="C1" s="32"/>
      <c r="D1" s="32"/>
      <c r="E1" s="32"/>
      <c r="F1" s="32"/>
    </row>
    <row r="2" spans="1:6" ht="15.75" x14ac:dyDescent="0.25">
      <c r="A2" s="32" t="s">
        <v>22</v>
      </c>
      <c r="B2" s="32"/>
      <c r="C2" s="32"/>
      <c r="D2" s="32"/>
      <c r="E2" s="32"/>
      <c r="F2" s="32"/>
    </row>
    <row r="3" spans="1:6" x14ac:dyDescent="0.25">
      <c r="F3" s="1" t="s">
        <v>10</v>
      </c>
    </row>
    <row r="4" spans="1:6" ht="16.5" thickBot="1" x14ac:dyDescent="0.3">
      <c r="A4" s="2" t="s">
        <v>0</v>
      </c>
      <c r="B4" s="18">
        <v>2011</v>
      </c>
      <c r="C4" s="18">
        <v>2012</v>
      </c>
      <c r="D4" s="18">
        <v>2013</v>
      </c>
      <c r="E4" s="18">
        <v>2014</v>
      </c>
      <c r="F4" s="18">
        <v>2015</v>
      </c>
    </row>
    <row r="5" spans="1:6" ht="16.5" thickTop="1" x14ac:dyDescent="0.25">
      <c r="A5" s="3"/>
      <c r="B5" s="4"/>
      <c r="C5" s="4"/>
      <c r="D5" s="4"/>
      <c r="E5" s="4"/>
      <c r="F5" s="17"/>
    </row>
    <row r="6" spans="1:6" ht="15.75" x14ac:dyDescent="0.25">
      <c r="A6" s="5" t="s">
        <v>1</v>
      </c>
      <c r="B6" s="6">
        <v>23155</v>
      </c>
      <c r="C6" s="6">
        <v>25481</v>
      </c>
      <c r="D6" s="6">
        <v>26788</v>
      </c>
      <c r="E6" s="6">
        <v>28346</v>
      </c>
      <c r="F6" s="14">
        <v>27929</v>
      </c>
    </row>
    <row r="7" spans="1:6" ht="15.75" x14ac:dyDescent="0.25">
      <c r="A7" s="5" t="s">
        <v>2</v>
      </c>
      <c r="B7" s="6">
        <v>1696</v>
      </c>
      <c r="C7" s="6">
        <v>1173</v>
      </c>
      <c r="D7" s="6">
        <v>892</v>
      </c>
      <c r="E7" s="6">
        <v>900</v>
      </c>
      <c r="F7" s="14">
        <v>429</v>
      </c>
    </row>
    <row r="8" spans="1:6" ht="15.75" x14ac:dyDescent="0.25">
      <c r="A8" s="5" t="s">
        <v>3</v>
      </c>
      <c r="B8" s="6">
        <v>7046</v>
      </c>
      <c r="C8" s="6">
        <v>7131</v>
      </c>
      <c r="D8" s="6">
        <v>5576</v>
      </c>
      <c r="E8" s="6">
        <v>4979</v>
      </c>
      <c r="F8" s="14">
        <v>5616</v>
      </c>
    </row>
    <row r="9" spans="1:6" ht="15.75" x14ac:dyDescent="0.25">
      <c r="A9" s="5" t="s">
        <v>4</v>
      </c>
      <c r="B9" s="6">
        <v>271</v>
      </c>
      <c r="C9" s="6">
        <v>266</v>
      </c>
      <c r="D9" s="6">
        <v>209</v>
      </c>
      <c r="E9" s="6">
        <v>284</v>
      </c>
      <c r="F9" s="14">
        <v>584</v>
      </c>
    </row>
    <row r="10" spans="1:6" ht="15.75" x14ac:dyDescent="0.25">
      <c r="A10" s="5" t="s">
        <v>5</v>
      </c>
      <c r="B10" s="6">
        <v>7899</v>
      </c>
      <c r="C10" s="6">
        <v>6635</v>
      </c>
      <c r="D10" s="6">
        <v>6277</v>
      </c>
      <c r="E10" s="6">
        <v>6633</v>
      </c>
      <c r="F10" s="14">
        <v>7989</v>
      </c>
    </row>
    <row r="11" spans="1:6" ht="15.75" x14ac:dyDescent="0.25">
      <c r="A11" s="3" t="s">
        <v>6</v>
      </c>
      <c r="B11" s="7">
        <v>40067</v>
      </c>
      <c r="C11" s="7">
        <v>40686</v>
      </c>
      <c r="D11" s="7">
        <v>39742</v>
      </c>
      <c r="E11" s="7">
        <v>41142</v>
      </c>
      <c r="F11" s="15">
        <v>42547</v>
      </c>
    </row>
    <row r="12" spans="1:6" ht="16.5" thickBot="1" x14ac:dyDescent="0.3">
      <c r="A12" s="20"/>
      <c r="B12" s="7"/>
      <c r="C12" s="7"/>
      <c r="D12" s="7"/>
      <c r="E12" s="7"/>
      <c r="F12" s="15"/>
    </row>
    <row r="13" spans="1:6" ht="15.75" x14ac:dyDescent="0.25">
      <c r="A13" s="24" t="s">
        <v>7</v>
      </c>
      <c r="B13" s="25">
        <v>20034</v>
      </c>
      <c r="C13" s="25">
        <v>20335</v>
      </c>
      <c r="D13" s="25">
        <v>19867</v>
      </c>
      <c r="E13" s="25">
        <v>20569</v>
      </c>
      <c r="F13" s="30">
        <v>21273</v>
      </c>
    </row>
    <row r="14" spans="1:6" ht="16.5" thickBot="1" x14ac:dyDescent="0.3">
      <c r="A14" s="26" t="s">
        <v>8</v>
      </c>
      <c r="B14" s="27">
        <v>20033</v>
      </c>
      <c r="C14" s="27">
        <v>20351</v>
      </c>
      <c r="D14" s="27">
        <v>19875</v>
      </c>
      <c r="E14" s="27">
        <v>20564</v>
      </c>
      <c r="F14" s="31">
        <v>21274</v>
      </c>
    </row>
    <row r="15" spans="1:6" ht="15.75" x14ac:dyDescent="0.25">
      <c r="A15" s="28"/>
      <c r="B15" s="29"/>
      <c r="C15" s="29"/>
      <c r="D15" s="29"/>
      <c r="E15" s="29"/>
      <c r="F15" s="29"/>
    </row>
    <row r="17" spans="1:6" ht="15.75" x14ac:dyDescent="0.25">
      <c r="A17" s="32" t="s">
        <v>9</v>
      </c>
      <c r="B17" s="32"/>
      <c r="C17" s="32"/>
      <c r="D17" s="32"/>
      <c r="E17" s="32"/>
      <c r="F17" s="32"/>
    </row>
    <row r="18" spans="1:6" ht="15.75" x14ac:dyDescent="0.25">
      <c r="A18" s="32" t="s">
        <v>12</v>
      </c>
      <c r="B18" s="32"/>
      <c r="C18" s="32"/>
      <c r="D18" s="32"/>
      <c r="E18" s="32"/>
      <c r="F18" s="32"/>
    </row>
    <row r="19" spans="1:6" x14ac:dyDescent="0.25">
      <c r="F19" s="1" t="s">
        <v>11</v>
      </c>
    </row>
    <row r="20" spans="1:6" ht="16.5" thickBot="1" x14ac:dyDescent="0.3">
      <c r="A20" s="2" t="s">
        <v>0</v>
      </c>
      <c r="B20" s="18">
        <v>2011</v>
      </c>
      <c r="C20" s="18">
        <v>2012</v>
      </c>
      <c r="D20" s="18">
        <v>2013</v>
      </c>
      <c r="E20" s="18">
        <v>2014</v>
      </c>
      <c r="F20" s="18">
        <v>2015</v>
      </c>
    </row>
    <row r="21" spans="1:6" ht="16.5" thickTop="1" x14ac:dyDescent="0.25">
      <c r="A21" s="3"/>
      <c r="B21" s="4"/>
      <c r="C21" s="4"/>
      <c r="D21" s="4"/>
      <c r="E21" s="4"/>
      <c r="F21" s="17"/>
    </row>
    <row r="22" spans="1:6" ht="15.75" x14ac:dyDescent="0.25">
      <c r="A22" s="5" t="s">
        <v>1</v>
      </c>
      <c r="B22" s="6">
        <v>15008</v>
      </c>
      <c r="C22" s="6">
        <v>16107</v>
      </c>
      <c r="D22" s="6">
        <v>14713</v>
      </c>
      <c r="E22" s="6">
        <v>16331</v>
      </c>
      <c r="F22" s="14">
        <v>16206</v>
      </c>
    </row>
    <row r="23" spans="1:6" ht="15.75" x14ac:dyDescent="0.25">
      <c r="A23" s="5" t="s">
        <v>2</v>
      </c>
      <c r="B23" s="6">
        <v>346</v>
      </c>
      <c r="C23" s="6">
        <v>225</v>
      </c>
      <c r="D23" s="6">
        <v>139</v>
      </c>
      <c r="E23" s="6">
        <v>4</v>
      </c>
      <c r="F23" s="14">
        <v>0</v>
      </c>
    </row>
    <row r="24" spans="1:6" ht="15.75" x14ac:dyDescent="0.25">
      <c r="A24" s="5" t="s">
        <v>3</v>
      </c>
      <c r="B24" s="6">
        <v>390</v>
      </c>
      <c r="C24" s="6">
        <v>639</v>
      </c>
      <c r="D24" s="6">
        <v>591</v>
      </c>
      <c r="E24" s="6">
        <v>248</v>
      </c>
      <c r="F24" s="14">
        <v>176</v>
      </c>
    </row>
    <row r="25" spans="1:6" ht="15.75" x14ac:dyDescent="0.25">
      <c r="A25" s="5" t="s">
        <v>4</v>
      </c>
      <c r="B25" s="6">
        <v>1795</v>
      </c>
      <c r="C25" s="6">
        <v>2526</v>
      </c>
      <c r="D25" s="6">
        <v>2585</v>
      </c>
      <c r="E25" s="6">
        <v>3178</v>
      </c>
      <c r="F25" s="14">
        <v>3339</v>
      </c>
    </row>
    <row r="26" spans="1:6" ht="15.75" x14ac:dyDescent="0.25">
      <c r="A26" s="5" t="s">
        <v>5</v>
      </c>
      <c r="B26" s="6">
        <v>5624</v>
      </c>
      <c r="C26" s="6">
        <v>5048</v>
      </c>
      <c r="D26" s="6">
        <v>4499</v>
      </c>
      <c r="E26" s="6">
        <v>4094</v>
      </c>
      <c r="F26" s="14">
        <v>4304</v>
      </c>
    </row>
    <row r="27" spans="1:6" ht="15.75" x14ac:dyDescent="0.25">
      <c r="A27" s="3" t="s">
        <v>6</v>
      </c>
      <c r="B27" s="7">
        <v>23163</v>
      </c>
      <c r="C27" s="7">
        <v>24545</v>
      </c>
      <c r="D27" s="7">
        <v>22527</v>
      </c>
      <c r="E27" s="7">
        <v>23855</v>
      </c>
      <c r="F27" s="15">
        <v>24025</v>
      </c>
    </row>
    <row r="28" spans="1:6" ht="16.5" thickBot="1" x14ac:dyDescent="0.3">
      <c r="A28" s="20"/>
      <c r="B28" s="7"/>
      <c r="C28" s="7"/>
      <c r="D28" s="7"/>
      <c r="E28" s="7"/>
      <c r="F28" s="15"/>
    </row>
    <row r="29" spans="1:6" ht="15.75" x14ac:dyDescent="0.25">
      <c r="A29" s="8" t="s">
        <v>7</v>
      </c>
      <c r="B29" s="12">
        <v>11599</v>
      </c>
      <c r="C29" s="12">
        <v>12313</v>
      </c>
      <c r="D29" s="12">
        <v>11293</v>
      </c>
      <c r="E29" s="12">
        <v>11981</v>
      </c>
      <c r="F29" s="9">
        <v>12027</v>
      </c>
    </row>
    <row r="30" spans="1:6" ht="16.5" thickBot="1" x14ac:dyDescent="0.3">
      <c r="A30" s="10" t="s">
        <v>8</v>
      </c>
      <c r="B30" s="13">
        <v>11564</v>
      </c>
      <c r="C30" s="13">
        <v>12232</v>
      </c>
      <c r="D30" s="13">
        <v>11224</v>
      </c>
      <c r="E30" s="13">
        <v>11874</v>
      </c>
      <c r="F30" s="11">
        <v>11998</v>
      </c>
    </row>
    <row r="31" spans="1:6" ht="15.75" x14ac:dyDescent="0.25">
      <c r="A31" s="3"/>
      <c r="B31" s="19"/>
      <c r="C31" s="19"/>
      <c r="D31" s="19"/>
      <c r="E31" s="19"/>
      <c r="F31" s="19"/>
    </row>
  </sheetData>
  <mergeCells count="4">
    <mergeCell ref="A17:F17"/>
    <mergeCell ref="A18:F18"/>
    <mergeCell ref="A2:F2"/>
    <mergeCell ref="A1: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workbookViewId="0">
      <selection activeCell="M13" sqref="M13"/>
    </sheetView>
  </sheetViews>
  <sheetFormatPr defaultRowHeight="15" x14ac:dyDescent="0.25"/>
  <cols>
    <col min="1" max="1" width="28.42578125" customWidth="1"/>
    <col min="2" max="2" width="9.5703125" bestFit="1" customWidth="1"/>
    <col min="12" max="12" width="8.85546875" customWidth="1"/>
    <col min="13" max="13" width="9" customWidth="1"/>
    <col min="14" max="14" width="9.28515625" customWidth="1"/>
    <col min="15" max="15" width="9.7109375" customWidth="1"/>
  </cols>
  <sheetData>
    <row r="1" spans="1:15" ht="15.75" x14ac:dyDescent="0.25">
      <c r="A1" s="32" t="s">
        <v>17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5.75" x14ac:dyDescent="0.25">
      <c r="A2" s="32" t="s">
        <v>22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15.75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ht="15.75" x14ac:dyDescent="0.25">
      <c r="A4" s="22"/>
      <c r="C4" s="22" t="s">
        <v>6</v>
      </c>
      <c r="J4" s="1" t="s">
        <v>10</v>
      </c>
    </row>
    <row r="5" spans="1:15" ht="16.5" thickBot="1" x14ac:dyDescent="0.3">
      <c r="B5" s="33"/>
      <c r="D5" s="33"/>
      <c r="E5" s="33"/>
      <c r="F5" s="18">
        <v>2011</v>
      </c>
      <c r="G5" s="18">
        <v>2012</v>
      </c>
      <c r="H5" s="18">
        <v>2013</v>
      </c>
      <c r="I5" s="18">
        <v>2014</v>
      </c>
      <c r="J5" s="18">
        <v>2015</v>
      </c>
    </row>
    <row r="6" spans="1:15" ht="16.5" thickTop="1" x14ac:dyDescent="0.25">
      <c r="A6" s="5"/>
      <c r="B6" s="6"/>
      <c r="C6" s="21" t="s">
        <v>13</v>
      </c>
      <c r="D6" s="6"/>
      <c r="E6" s="6"/>
      <c r="F6" s="6">
        <v>40067</v>
      </c>
      <c r="G6" s="6">
        <v>40686</v>
      </c>
      <c r="H6" s="6">
        <v>39742</v>
      </c>
      <c r="I6" s="6">
        <v>41142</v>
      </c>
      <c r="J6" s="14">
        <v>42547</v>
      </c>
    </row>
    <row r="7" spans="1:15" ht="15.75" x14ac:dyDescent="0.25">
      <c r="A7" s="5"/>
      <c r="B7" s="6"/>
      <c r="C7" s="21" t="s">
        <v>14</v>
      </c>
      <c r="D7" s="6"/>
      <c r="E7" s="6"/>
      <c r="F7" s="6">
        <v>23163</v>
      </c>
      <c r="G7" s="6">
        <v>24545</v>
      </c>
      <c r="H7" s="6">
        <v>22527</v>
      </c>
      <c r="I7" s="6">
        <v>23855</v>
      </c>
      <c r="J7" s="14">
        <v>24025</v>
      </c>
    </row>
    <row r="8" spans="1:15" ht="15.75" x14ac:dyDescent="0.25">
      <c r="A8" s="5"/>
      <c r="B8" s="6"/>
      <c r="C8" s="21" t="s">
        <v>18</v>
      </c>
      <c r="D8" s="6"/>
      <c r="E8" s="6"/>
      <c r="F8" s="6">
        <f t="shared" ref="F8:J8" si="0">F7+F6</f>
        <v>63230</v>
      </c>
      <c r="G8" s="6">
        <f t="shared" si="0"/>
        <v>65231</v>
      </c>
      <c r="H8" s="6">
        <f t="shared" si="0"/>
        <v>62269</v>
      </c>
      <c r="I8" s="6">
        <f t="shared" si="0"/>
        <v>64997</v>
      </c>
      <c r="J8" s="6">
        <f t="shared" si="0"/>
        <v>66572</v>
      </c>
    </row>
    <row r="9" spans="1:15" ht="15.75" x14ac:dyDescent="0.25">
      <c r="A9" s="5"/>
      <c r="B9" s="6"/>
      <c r="C9" s="6"/>
      <c r="D9" s="6"/>
      <c r="E9" s="6"/>
      <c r="F9" s="6"/>
      <c r="G9" s="6"/>
      <c r="H9" s="6"/>
      <c r="I9" s="6"/>
      <c r="J9" s="14"/>
    </row>
    <row r="10" spans="1:15" ht="15.75" x14ac:dyDescent="0.25">
      <c r="A10" s="5"/>
      <c r="B10" s="4"/>
      <c r="C10" s="4"/>
      <c r="D10" s="4"/>
      <c r="E10" s="4"/>
      <c r="F10" s="4"/>
      <c r="G10" s="4"/>
      <c r="H10" s="4"/>
      <c r="I10" s="4"/>
      <c r="J10" s="17"/>
    </row>
    <row r="11" spans="1:15" ht="15.75" x14ac:dyDescent="0.25">
      <c r="A11" s="22"/>
      <c r="B11" s="4"/>
      <c r="C11" s="22" t="s">
        <v>15</v>
      </c>
      <c r="D11" s="4"/>
      <c r="E11" s="4"/>
      <c r="F11" s="4"/>
      <c r="G11" s="4"/>
      <c r="H11" s="4"/>
      <c r="I11" s="4"/>
      <c r="J11" s="17"/>
    </row>
    <row r="12" spans="1:15" ht="16.5" thickBot="1" x14ac:dyDescent="0.3">
      <c r="B12" s="33"/>
      <c r="D12" s="33"/>
      <c r="E12" s="33"/>
      <c r="F12" s="18">
        <v>2011</v>
      </c>
      <c r="G12" s="18">
        <v>2012</v>
      </c>
      <c r="H12" s="18">
        <v>2013</v>
      </c>
      <c r="I12" s="18">
        <v>2014</v>
      </c>
      <c r="J12" s="18">
        <v>2015</v>
      </c>
    </row>
    <row r="13" spans="1:15" ht="16.5" thickTop="1" x14ac:dyDescent="0.25">
      <c r="A13" s="5"/>
      <c r="B13" s="6"/>
      <c r="C13" s="21" t="s">
        <v>13</v>
      </c>
      <c r="D13" s="6"/>
      <c r="E13" s="6"/>
      <c r="F13" s="6">
        <v>23155</v>
      </c>
      <c r="G13" s="6">
        <v>25481</v>
      </c>
      <c r="H13" s="6">
        <v>26788</v>
      </c>
      <c r="I13" s="6">
        <v>28346</v>
      </c>
      <c r="J13" s="14">
        <v>27929</v>
      </c>
    </row>
    <row r="14" spans="1:15" ht="15.75" x14ac:dyDescent="0.25">
      <c r="A14" s="5"/>
      <c r="B14" s="6"/>
      <c r="C14" s="21" t="s">
        <v>14</v>
      </c>
      <c r="D14" s="6"/>
      <c r="E14" s="6"/>
      <c r="F14" s="6">
        <v>15008</v>
      </c>
      <c r="G14" s="6">
        <v>16107</v>
      </c>
      <c r="H14" s="6">
        <v>14713</v>
      </c>
      <c r="I14" s="6">
        <v>16331</v>
      </c>
      <c r="J14" s="14">
        <v>16206</v>
      </c>
    </row>
    <row r="15" spans="1:15" ht="15.75" x14ac:dyDescent="0.25">
      <c r="A15" s="5"/>
      <c r="B15" s="6"/>
      <c r="C15" s="21" t="s">
        <v>18</v>
      </c>
      <c r="D15" s="6"/>
      <c r="E15" s="6"/>
      <c r="F15" s="6">
        <f t="shared" ref="F15:J15" si="1">F14+F13</f>
        <v>38163</v>
      </c>
      <c r="G15" s="6">
        <f t="shared" si="1"/>
        <v>41588</v>
      </c>
      <c r="H15" s="6">
        <f t="shared" si="1"/>
        <v>41501</v>
      </c>
      <c r="I15" s="6">
        <f t="shared" si="1"/>
        <v>44677</v>
      </c>
      <c r="J15" s="6">
        <f t="shared" si="1"/>
        <v>44135</v>
      </c>
    </row>
    <row r="16" spans="1:15" ht="15.75" x14ac:dyDescent="0.25">
      <c r="A16" s="5"/>
      <c r="B16" s="6"/>
      <c r="C16" s="6"/>
      <c r="D16" s="6"/>
      <c r="E16" s="6"/>
      <c r="F16" s="6"/>
      <c r="G16" s="6"/>
      <c r="H16" s="6"/>
      <c r="I16" s="6"/>
      <c r="J16" s="14"/>
    </row>
    <row r="17" spans="1:10" ht="15.75" x14ac:dyDescent="0.25">
      <c r="A17" s="5"/>
      <c r="B17" s="6"/>
      <c r="C17" s="6"/>
      <c r="D17" s="6"/>
      <c r="E17" s="6"/>
      <c r="F17" s="6"/>
      <c r="G17" s="6"/>
      <c r="H17" s="6"/>
      <c r="I17" s="6"/>
      <c r="J17" s="14"/>
    </row>
    <row r="18" spans="1:10" ht="15.75" x14ac:dyDescent="0.25">
      <c r="C18" s="22" t="s">
        <v>16</v>
      </c>
      <c r="D18" s="6"/>
      <c r="E18" s="6"/>
      <c r="F18" s="6"/>
      <c r="G18" s="6"/>
      <c r="H18" s="6"/>
      <c r="I18" s="6"/>
      <c r="J18" s="14"/>
    </row>
    <row r="19" spans="1:10" ht="16.5" thickBot="1" x14ac:dyDescent="0.3">
      <c r="C19" s="33"/>
      <c r="D19" s="33"/>
      <c r="E19" s="33"/>
      <c r="F19" s="18">
        <v>2011</v>
      </c>
      <c r="G19" s="18">
        <v>2012</v>
      </c>
      <c r="H19" s="18">
        <v>2013</v>
      </c>
      <c r="I19" s="18">
        <v>2014</v>
      </c>
      <c r="J19" s="18">
        <v>2015</v>
      </c>
    </row>
    <row r="20" spans="1:10" ht="16.5" thickTop="1" x14ac:dyDescent="0.25">
      <c r="C20" s="21" t="s">
        <v>13</v>
      </c>
      <c r="D20" s="6"/>
      <c r="E20" s="6"/>
      <c r="F20" s="6">
        <v>1696</v>
      </c>
      <c r="G20" s="6">
        <v>1173</v>
      </c>
      <c r="H20" s="6">
        <v>892</v>
      </c>
      <c r="I20" s="6">
        <v>900</v>
      </c>
      <c r="J20" s="14">
        <v>429</v>
      </c>
    </row>
    <row r="21" spans="1:10" ht="15.75" x14ac:dyDescent="0.25">
      <c r="C21" s="21" t="s">
        <v>14</v>
      </c>
      <c r="D21" s="6"/>
      <c r="E21" s="6"/>
      <c r="F21" s="6">
        <v>346</v>
      </c>
      <c r="G21" s="6">
        <v>225</v>
      </c>
      <c r="H21" s="6">
        <v>139</v>
      </c>
      <c r="I21" s="6">
        <v>4</v>
      </c>
      <c r="J21" s="14">
        <v>0</v>
      </c>
    </row>
    <row r="22" spans="1:10" ht="15.75" x14ac:dyDescent="0.25">
      <c r="C22" s="21" t="s">
        <v>18</v>
      </c>
      <c r="D22" s="6"/>
      <c r="E22" s="6"/>
      <c r="F22" s="6">
        <f t="shared" ref="F22:J22" si="2">F21+F20</f>
        <v>2042</v>
      </c>
      <c r="G22" s="6">
        <f t="shared" si="2"/>
        <v>1398</v>
      </c>
      <c r="H22" s="6">
        <f t="shared" si="2"/>
        <v>1031</v>
      </c>
      <c r="I22" s="6">
        <f t="shared" si="2"/>
        <v>904</v>
      </c>
      <c r="J22" s="6">
        <f t="shared" si="2"/>
        <v>429</v>
      </c>
    </row>
    <row r="23" spans="1:10" ht="15.75" x14ac:dyDescent="0.25">
      <c r="A23" s="5"/>
      <c r="B23" s="6"/>
      <c r="C23" s="6"/>
      <c r="D23" s="6"/>
      <c r="E23" s="6"/>
      <c r="F23" s="6"/>
      <c r="G23" s="6"/>
      <c r="H23" s="6"/>
      <c r="I23" s="6"/>
      <c r="J23" s="14"/>
    </row>
    <row r="24" spans="1:10" ht="15.75" x14ac:dyDescent="0.25">
      <c r="A24" s="5"/>
      <c r="B24" s="6"/>
      <c r="C24" s="6"/>
      <c r="D24" s="6"/>
      <c r="E24" s="6"/>
      <c r="F24" s="6"/>
      <c r="G24" s="6"/>
      <c r="H24" s="6"/>
      <c r="I24" s="6"/>
      <c r="J24" s="14"/>
    </row>
    <row r="25" spans="1:10" ht="15.75" x14ac:dyDescent="0.25">
      <c r="B25" s="6"/>
      <c r="C25" s="34" t="s">
        <v>3</v>
      </c>
      <c r="D25" s="6"/>
      <c r="E25" s="6"/>
      <c r="F25" s="6"/>
      <c r="G25" s="6"/>
      <c r="H25" s="6"/>
      <c r="I25" s="6"/>
      <c r="J25" s="14"/>
    </row>
    <row r="26" spans="1:10" ht="16.5" thickBot="1" x14ac:dyDescent="0.3">
      <c r="B26" s="33"/>
      <c r="D26" s="33"/>
      <c r="E26" s="33"/>
      <c r="F26" s="18">
        <v>2011</v>
      </c>
      <c r="G26" s="18">
        <v>2012</v>
      </c>
      <c r="H26" s="18">
        <v>2013</v>
      </c>
      <c r="I26" s="18">
        <v>2014</v>
      </c>
      <c r="J26" s="18">
        <v>2015</v>
      </c>
    </row>
    <row r="27" spans="1:10" ht="16.5" thickTop="1" x14ac:dyDescent="0.25">
      <c r="B27" s="6"/>
      <c r="C27" s="21" t="s">
        <v>13</v>
      </c>
      <c r="D27" s="6"/>
      <c r="E27" s="6"/>
      <c r="F27" s="6">
        <v>7046</v>
      </c>
      <c r="G27" s="6">
        <v>7131</v>
      </c>
      <c r="H27" s="6">
        <v>5576</v>
      </c>
      <c r="I27" s="6">
        <v>4979</v>
      </c>
      <c r="J27" s="14">
        <v>5616</v>
      </c>
    </row>
    <row r="28" spans="1:10" ht="15.75" x14ac:dyDescent="0.25">
      <c r="B28" s="6"/>
      <c r="C28" s="21" t="s">
        <v>14</v>
      </c>
      <c r="D28" s="6"/>
      <c r="E28" s="6"/>
      <c r="F28" s="6">
        <v>390</v>
      </c>
      <c r="G28" s="6">
        <v>639</v>
      </c>
      <c r="H28" s="6">
        <v>591</v>
      </c>
      <c r="I28" s="6">
        <v>248</v>
      </c>
      <c r="J28" s="14">
        <v>176</v>
      </c>
    </row>
    <row r="29" spans="1:10" ht="15.75" x14ac:dyDescent="0.25">
      <c r="B29" s="6"/>
      <c r="C29" s="21" t="s">
        <v>18</v>
      </c>
      <c r="D29" s="6"/>
      <c r="E29" s="6"/>
      <c r="F29" s="6">
        <f t="shared" ref="F29:J29" si="3">F28+F27</f>
        <v>7436</v>
      </c>
      <c r="G29" s="6">
        <f t="shared" si="3"/>
        <v>7770</v>
      </c>
      <c r="H29" s="6">
        <f t="shared" si="3"/>
        <v>6167</v>
      </c>
      <c r="I29" s="6">
        <f t="shared" si="3"/>
        <v>5227</v>
      </c>
      <c r="J29" s="6">
        <f t="shared" si="3"/>
        <v>5792</v>
      </c>
    </row>
    <row r="30" spans="1:10" ht="15.75" x14ac:dyDescent="0.25">
      <c r="A30" s="21"/>
      <c r="B30" s="6"/>
      <c r="C30" s="6"/>
      <c r="D30" s="6"/>
      <c r="E30" s="6"/>
      <c r="F30" s="6"/>
      <c r="G30" s="6"/>
      <c r="H30" s="6"/>
      <c r="I30" s="6"/>
      <c r="J30" s="14"/>
    </row>
    <row r="31" spans="1:10" ht="15.75" x14ac:dyDescent="0.25">
      <c r="A31" s="21"/>
      <c r="B31" s="6"/>
      <c r="C31" s="6"/>
      <c r="D31" s="6"/>
      <c r="E31" s="6"/>
      <c r="F31" s="6"/>
      <c r="G31" s="6"/>
      <c r="H31" s="6"/>
      <c r="I31" s="6"/>
      <c r="J31" s="14"/>
    </row>
    <row r="32" spans="1:10" ht="15.75" x14ac:dyDescent="0.25">
      <c r="B32" s="6"/>
      <c r="C32" s="34" t="s">
        <v>4</v>
      </c>
      <c r="D32" s="6"/>
      <c r="E32" s="6"/>
      <c r="F32" s="6"/>
      <c r="G32" s="6"/>
      <c r="H32" s="6"/>
      <c r="I32" s="6"/>
      <c r="J32" s="14"/>
    </row>
    <row r="33" spans="1:15" ht="16.5" thickBot="1" x14ac:dyDescent="0.3">
      <c r="B33" s="33"/>
      <c r="D33" s="33"/>
      <c r="E33" s="33"/>
      <c r="F33" s="18">
        <v>2011</v>
      </c>
      <c r="G33" s="18">
        <v>2012</v>
      </c>
      <c r="H33" s="18">
        <v>2013</v>
      </c>
      <c r="I33" s="18">
        <v>2014</v>
      </c>
      <c r="J33" s="18">
        <v>2015</v>
      </c>
    </row>
    <row r="34" spans="1:15" ht="16.5" thickTop="1" x14ac:dyDescent="0.25">
      <c r="B34" s="6"/>
      <c r="C34" s="21" t="s">
        <v>13</v>
      </c>
      <c r="D34" s="6"/>
      <c r="E34" s="6"/>
      <c r="F34" s="6">
        <v>271</v>
      </c>
      <c r="G34" s="6">
        <v>266</v>
      </c>
      <c r="H34" s="6">
        <v>209</v>
      </c>
      <c r="I34" s="6">
        <v>284</v>
      </c>
      <c r="J34" s="14">
        <v>584</v>
      </c>
    </row>
    <row r="35" spans="1:15" ht="15.75" x14ac:dyDescent="0.25">
      <c r="B35" s="6"/>
      <c r="C35" s="21" t="s">
        <v>14</v>
      </c>
      <c r="D35" s="6"/>
      <c r="E35" s="6"/>
      <c r="F35" s="6">
        <v>1795</v>
      </c>
      <c r="G35" s="6">
        <v>2526</v>
      </c>
      <c r="H35" s="6">
        <v>2585</v>
      </c>
      <c r="I35" s="6">
        <v>3178</v>
      </c>
      <c r="J35" s="14">
        <v>3339</v>
      </c>
    </row>
    <row r="36" spans="1:15" ht="15.75" x14ac:dyDescent="0.25">
      <c r="B36" s="6"/>
      <c r="C36" s="21" t="s">
        <v>18</v>
      </c>
      <c r="D36" s="6"/>
      <c r="E36" s="6"/>
      <c r="F36" s="6">
        <f t="shared" ref="F36:J36" si="4">F35+F34</f>
        <v>2066</v>
      </c>
      <c r="G36" s="6">
        <f t="shared" si="4"/>
        <v>2792</v>
      </c>
      <c r="H36" s="6">
        <f t="shared" si="4"/>
        <v>2794</v>
      </c>
      <c r="I36" s="6">
        <f t="shared" si="4"/>
        <v>3462</v>
      </c>
      <c r="J36" s="6">
        <f t="shared" si="4"/>
        <v>3923</v>
      </c>
    </row>
    <row r="37" spans="1:15" ht="15.75" x14ac:dyDescent="0.25">
      <c r="A37" s="21"/>
      <c r="B37" s="6"/>
      <c r="C37" s="6"/>
      <c r="D37" s="6"/>
      <c r="E37" s="6"/>
      <c r="F37" s="6"/>
      <c r="G37" s="6"/>
      <c r="H37" s="6"/>
      <c r="I37" s="6"/>
      <c r="J37" s="14"/>
    </row>
    <row r="38" spans="1:15" x14ac:dyDescent="0.25">
      <c r="B38" s="17"/>
    </row>
    <row r="39" spans="1:15" ht="15.75" x14ac:dyDescent="0.25">
      <c r="B39" s="17"/>
      <c r="C39" s="34" t="s">
        <v>5</v>
      </c>
    </row>
    <row r="40" spans="1:15" ht="16.5" thickBot="1" x14ac:dyDescent="0.3">
      <c r="B40" s="33"/>
      <c r="D40" s="33"/>
      <c r="E40" s="33"/>
      <c r="F40" s="18">
        <v>2011</v>
      </c>
      <c r="G40" s="18">
        <v>2012</v>
      </c>
      <c r="H40" s="18">
        <v>2013</v>
      </c>
      <c r="I40" s="18">
        <v>2014</v>
      </c>
      <c r="J40" s="18">
        <v>2015</v>
      </c>
    </row>
    <row r="41" spans="1:15" ht="16.5" thickTop="1" x14ac:dyDescent="0.25">
      <c r="B41" s="6"/>
      <c r="C41" s="21" t="s">
        <v>13</v>
      </c>
      <c r="D41" s="6"/>
      <c r="E41" s="6"/>
      <c r="F41" s="6">
        <v>7899</v>
      </c>
      <c r="G41" s="6">
        <v>6635</v>
      </c>
      <c r="H41" s="6">
        <v>6277</v>
      </c>
      <c r="I41" s="6">
        <v>6633</v>
      </c>
      <c r="J41" s="14">
        <v>7989</v>
      </c>
    </row>
    <row r="42" spans="1:15" ht="15.75" x14ac:dyDescent="0.25">
      <c r="B42" s="6"/>
      <c r="C42" s="21" t="s">
        <v>14</v>
      </c>
      <c r="D42" s="6"/>
      <c r="E42" s="6"/>
      <c r="F42" s="6">
        <v>5624</v>
      </c>
      <c r="G42" s="6">
        <v>5048</v>
      </c>
      <c r="H42" s="6">
        <v>4499</v>
      </c>
      <c r="I42" s="6">
        <v>4094</v>
      </c>
      <c r="J42" s="14">
        <v>4304</v>
      </c>
    </row>
    <row r="43" spans="1:15" ht="15.75" x14ac:dyDescent="0.25">
      <c r="B43" s="6"/>
      <c r="C43" s="21" t="s">
        <v>18</v>
      </c>
      <c r="D43" s="6"/>
      <c r="E43" s="6"/>
      <c r="F43" s="6">
        <f t="shared" ref="F43:J43" si="5">F42+F41</f>
        <v>13523</v>
      </c>
      <c r="G43" s="6">
        <f t="shared" si="5"/>
        <v>11683</v>
      </c>
      <c r="H43" s="6">
        <f t="shared" si="5"/>
        <v>10776</v>
      </c>
      <c r="I43" s="6">
        <f t="shared" si="5"/>
        <v>10727</v>
      </c>
      <c r="J43" s="6">
        <f t="shared" si="5"/>
        <v>12293</v>
      </c>
    </row>
    <row r="44" spans="1:15" ht="15.75" x14ac:dyDescent="0.25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14"/>
    </row>
    <row r="45" spans="1:15" ht="15.75" x14ac:dyDescent="0.25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14"/>
    </row>
    <row r="79" spans="1:15" x14ac:dyDescent="0.25">
      <c r="A79" s="23" t="s">
        <v>19</v>
      </c>
      <c r="B79" s="23"/>
      <c r="C79" s="23"/>
      <c r="D79" s="23"/>
      <c r="E79" s="23"/>
      <c r="F79" s="23"/>
      <c r="G79" s="23"/>
      <c r="H79" s="23"/>
      <c r="I79" s="23"/>
      <c r="J79" s="23"/>
      <c r="K79" s="23">
        <v>2011</v>
      </c>
      <c r="L79" s="23">
        <v>2012</v>
      </c>
      <c r="M79" s="23">
        <v>2013</v>
      </c>
      <c r="N79" s="23">
        <v>2014</v>
      </c>
      <c r="O79" s="23">
        <v>2015</v>
      </c>
    </row>
    <row r="80" spans="1:15" x14ac:dyDescent="0.25">
      <c r="A80" t="s">
        <v>13</v>
      </c>
      <c r="K80">
        <v>20034</v>
      </c>
      <c r="L80">
        <v>20335</v>
      </c>
      <c r="M80">
        <v>19867</v>
      </c>
      <c r="N80">
        <v>20569</v>
      </c>
      <c r="O80">
        <v>21273</v>
      </c>
    </row>
    <row r="81" spans="1:15" x14ac:dyDescent="0.25">
      <c r="A81" t="s">
        <v>14</v>
      </c>
      <c r="K81">
        <v>11599</v>
      </c>
      <c r="L81">
        <v>12313</v>
      </c>
      <c r="M81">
        <v>11293</v>
      </c>
      <c r="N81">
        <v>11981</v>
      </c>
      <c r="O81">
        <v>12027</v>
      </c>
    </row>
    <row r="84" spans="1:15" x14ac:dyDescent="0.25">
      <c r="A84" s="23" t="s">
        <v>20</v>
      </c>
      <c r="B84" s="23"/>
      <c r="C84" s="23"/>
      <c r="D84" s="23"/>
      <c r="E84" s="23"/>
      <c r="F84" s="23"/>
      <c r="G84" s="23"/>
      <c r="H84" s="23"/>
      <c r="I84" s="23"/>
      <c r="J84" s="23"/>
      <c r="K84" s="23">
        <v>2011</v>
      </c>
      <c r="L84" s="23">
        <v>2012</v>
      </c>
      <c r="M84" s="23">
        <v>2013</v>
      </c>
      <c r="N84" s="23">
        <v>2014</v>
      </c>
      <c r="O84" s="23">
        <v>2015</v>
      </c>
    </row>
    <row r="85" spans="1:15" x14ac:dyDescent="0.25">
      <c r="A85" t="s">
        <v>13</v>
      </c>
      <c r="K85">
        <v>20033</v>
      </c>
      <c r="L85">
        <v>20351</v>
      </c>
      <c r="M85">
        <v>19875</v>
      </c>
      <c r="N85">
        <v>20564</v>
      </c>
      <c r="O85">
        <v>21274</v>
      </c>
    </row>
    <row r="86" spans="1:15" x14ac:dyDescent="0.25">
      <c r="A86" t="s">
        <v>14</v>
      </c>
      <c r="K86">
        <v>11564</v>
      </c>
      <c r="L86">
        <v>12232</v>
      </c>
      <c r="M86">
        <v>11224</v>
      </c>
      <c r="N86">
        <v>11874</v>
      </c>
      <c r="O86">
        <v>11998</v>
      </c>
    </row>
  </sheetData>
  <mergeCells count="2">
    <mergeCell ref="A1:O1"/>
    <mergeCell ref="A2:O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2011-2015</vt:lpstr>
      <vt:lpstr>NMIA vs SIA 2011-2015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Althea Roper</dc:creator>
  <cp:lastModifiedBy>Marja Morrison-Gallow</cp:lastModifiedBy>
  <cp:lastPrinted>2016-04-25T15:46:01Z</cp:lastPrinted>
  <dcterms:created xsi:type="dcterms:W3CDTF">2011-04-18T21:59:21Z</dcterms:created>
  <dcterms:modified xsi:type="dcterms:W3CDTF">2017-07-10T15:16:48Z</dcterms:modified>
</cp:coreProperties>
</file>