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11115" windowHeight="4710" activeTab="3"/>
  </bookViews>
  <sheets>
    <sheet name="Arrivals" sheetId="1" r:id="rId1"/>
    <sheet name="Departures" sheetId="2" r:id="rId2"/>
    <sheet name="Arrivals by aerodrome" sheetId="3" r:id="rId3"/>
    <sheet name="Dept by aerodrome" sheetId="4" r:id="rId4"/>
  </sheets>
  <definedNames>
    <definedName name="_xlnm.Print_Area" localSheetId="0">Arrivals!$A$1:$N$51</definedName>
    <definedName name="_xlnm.Print_Area" localSheetId="2">'Arrivals by aerodrome'!$A$1:$M$105</definedName>
    <definedName name="_xlnm.Print_Area" localSheetId="1">Departures!$A$1:$M$52</definedName>
    <definedName name="_xlnm.Print_Area" localSheetId="3">'Dept by aerodrome'!$A$1:$N$73</definedName>
    <definedName name="_xlnm.Print_Titles" localSheetId="2">'Arrivals by aerodrome'!$1:$3</definedName>
    <definedName name="_xlnm.Print_Titles" localSheetId="3">'Dept by aerodrome'!$1:$3</definedName>
  </definedNames>
  <calcPr calcId="145621"/>
</workbook>
</file>

<file path=xl/calcChain.xml><?xml version="1.0" encoding="utf-8"?>
<calcChain xmlns="http://schemas.openxmlformats.org/spreadsheetml/2006/main">
  <c r="AA18" i="2" l="1"/>
  <c r="AB18" i="2"/>
  <c r="AC18" i="2"/>
  <c r="AD18" i="2"/>
  <c r="G7" i="2" l="1"/>
  <c r="G8" i="2"/>
  <c r="G9" i="2"/>
  <c r="G10" i="2"/>
  <c r="G11" i="2"/>
  <c r="G12" i="2"/>
  <c r="G13" i="2"/>
  <c r="G14" i="2"/>
  <c r="G15" i="2"/>
  <c r="G16" i="2"/>
  <c r="G17" i="2"/>
  <c r="G6" i="2"/>
  <c r="F7" i="1"/>
  <c r="F8" i="1"/>
  <c r="F9" i="1"/>
  <c r="F10" i="1"/>
  <c r="F11" i="1"/>
  <c r="F12" i="1"/>
  <c r="F13" i="1"/>
  <c r="F14" i="1"/>
  <c r="F15" i="1"/>
  <c r="F16" i="1"/>
  <c r="F17" i="1"/>
  <c r="F6" i="1"/>
  <c r="J71" i="4"/>
  <c r="J53" i="4"/>
  <c r="J36" i="4"/>
  <c r="J19" i="4"/>
  <c r="I77" i="3"/>
  <c r="I57" i="3"/>
  <c r="I39" i="3"/>
  <c r="I21" i="3"/>
  <c r="E21" i="3"/>
  <c r="F21" i="3"/>
  <c r="G21" i="3"/>
  <c r="H21" i="3"/>
  <c r="F18" i="1" l="1"/>
  <c r="G18" i="2"/>
  <c r="H18" i="2"/>
  <c r="G18" i="1"/>
  <c r="I71" i="4" l="1"/>
  <c r="I53" i="4"/>
  <c r="I36" i="4"/>
  <c r="I19" i="4"/>
  <c r="H77" i="3"/>
  <c r="H39" i="3"/>
  <c r="H57" i="3"/>
  <c r="H53" i="4" l="1"/>
  <c r="G57" i="3" l="1"/>
  <c r="I18" i="2"/>
  <c r="H18" i="1"/>
  <c r="H71" i="4" l="1"/>
  <c r="H36" i="4"/>
  <c r="H19" i="4"/>
  <c r="G77" i="3" l="1"/>
  <c r="G39" i="3"/>
  <c r="F71" i="4" l="1"/>
  <c r="G71" i="4"/>
  <c r="F53" i="4"/>
  <c r="G53" i="4"/>
  <c r="F36" i="4"/>
  <c r="G36" i="4"/>
  <c r="F19" i="4"/>
  <c r="G19" i="4"/>
  <c r="E77" i="3"/>
  <c r="F77" i="3"/>
  <c r="E57" i="3"/>
  <c r="F57" i="3"/>
  <c r="E39" i="3"/>
  <c r="F39" i="3"/>
  <c r="K18" i="2"/>
  <c r="J18" i="2"/>
  <c r="I18" i="1"/>
  <c r="J18" i="1"/>
</calcChain>
</file>

<file path=xl/sharedStrings.xml><?xml version="1.0" encoding="utf-8"?>
<sst xmlns="http://schemas.openxmlformats.org/spreadsheetml/2006/main" count="235" uniqueCount="42">
  <si>
    <t>MONTH</t>
  </si>
  <si>
    <t>JANUARY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</si>
  <si>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</si>
  <si>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</si>
  <si>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</si>
  <si>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</si>
  <si>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</si>
  <si>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</si>
  <si>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</si>
  <si>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</si>
  <si>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</si>
  <si>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</si>
  <si>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</si>
  <si>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</si>
  <si>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TINSON PEN (KTP)</t>
  </si>
  <si>
    <t>NEGRIL (NEG)</t>
  </si>
  <si>
    <t>BOSCOBEL (OCJ)</t>
  </si>
  <si>
    <t>KEN JONES (POT)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</si>
  <si>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</si>
  <si>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</si>
  <si>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</si>
  <si>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</si>
  <si>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</si>
  <si>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</si>
  <si>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</si>
  <si>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</si>
  <si>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</si>
  <si>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</si>
  <si>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</si>
  <si>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r>
      <t xml:space="preserve">                   </t>
    </r>
    <r>
      <rPr>
        <b/>
        <u/>
        <sz val="12"/>
        <rFont val="Berlin Sans FB"/>
        <family val="2"/>
      </rPr>
      <t>J A M A I C A</t>
    </r>
  </si>
  <si>
    <r>
      <t xml:space="preserve">              </t>
    </r>
    <r>
      <rPr>
        <b/>
        <u/>
        <sz val="12"/>
        <rFont val="Berlin Sans FB"/>
        <family val="2"/>
      </rPr>
      <t>J A M A I C A</t>
    </r>
  </si>
  <si>
    <r>
      <t xml:space="preserve">                 </t>
    </r>
    <r>
      <rPr>
        <b/>
        <u/>
        <sz val="12"/>
        <rFont val="Berlin Sans FB"/>
        <family val="2"/>
      </rPr>
      <t>J A M A I C A</t>
    </r>
  </si>
  <si>
    <r>
      <t xml:space="preserve">        </t>
    </r>
    <r>
      <rPr>
        <b/>
        <u/>
        <sz val="12"/>
        <rFont val="Berlin Sans FB"/>
        <family val="2"/>
      </rPr>
      <t>MONTHLY DOMESTIC PASSENGER ARRIVALS BY AERODROME</t>
    </r>
  </si>
  <si>
    <t>MONTHLY DOMESTIC PASSENGER DEPARTURES BY AERODROME</t>
  </si>
  <si>
    <t>T/PEN</t>
  </si>
  <si>
    <t>NEG</t>
  </si>
  <si>
    <r>
      <t xml:space="preserve">             </t>
    </r>
    <r>
      <rPr>
        <b/>
        <u/>
        <sz val="12"/>
        <rFont val="Berlin Sans FB"/>
        <family val="2"/>
      </rPr>
      <t xml:space="preserve"> 2011-2015</t>
    </r>
  </si>
  <si>
    <t>OCJ</t>
  </si>
  <si>
    <t>POT</t>
  </si>
  <si>
    <r>
      <t xml:space="preserve">                  </t>
    </r>
    <r>
      <rPr>
        <b/>
        <u/>
        <sz val="12"/>
        <rFont val="Berlin Sans FB"/>
        <family val="2"/>
      </rPr>
      <t>2011-2015</t>
    </r>
  </si>
  <si>
    <r>
      <t xml:space="preserve">            </t>
    </r>
    <r>
      <rPr>
        <b/>
        <u/>
        <sz val="12"/>
        <rFont val="Berlin Sans FB"/>
        <family val="2"/>
      </rPr>
      <t>MONTHLY DOMESTIC PASSENGER DEPARTURES -- 2011-2015</t>
    </r>
  </si>
  <si>
    <r>
      <t xml:space="preserve">            </t>
    </r>
    <r>
      <rPr>
        <b/>
        <u/>
        <sz val="12"/>
        <rFont val="Berlin Sans FB"/>
        <family val="2"/>
      </rPr>
      <t>MONTHLY DOMESTIC PASSENGER ARRIVALS -- 2011 to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</si>
</sst>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 x14ac:knownFonts="1">
    <font>
      <sz val="10"/>
      <name val="Arial"/>
    </font>
    <font>
      <b/>
      <u/>
      <sz val="12"/>
      <name val="Berlin Sans FB"/>
      <family val="2"/>
    </font>
    <font>
      <b/>
      <sz val="12"/>
      <name val="Berlin Sans FB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.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5" fillId="2" borderId="8" xfId="0" applyFont="1" applyFill="1" applyBorder="1"/>
    <xf numFmtId="164" fontId="5" fillId="2" borderId="9" xfId="0" applyNumberFormat="1" applyFont="1" applyFill="1" applyBorder="1"/>
    <xf numFmtId="164" fontId="5" fillId="2" borderId="10" xfId="0" applyNumberFormat="1" applyFont="1" applyFill="1" applyBorder="1"/>
    <xf numFmtId="0" fontId="3" fillId="2" borderId="8" xfId="0" applyFont="1" applyFill="1" applyBorder="1"/>
    <xf numFmtId="0" fontId="4" fillId="2" borderId="9" xfId="0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0" fillId="0" borderId="0" xfId="0" applyNumberFormat="1"/>
    <xf numFmtId="0" fontId="3" fillId="3" borderId="8" xfId="0" applyFont="1" applyFill="1" applyBorder="1"/>
    <xf numFmtId="0" fontId="4" fillId="3" borderId="9" xfId="0" applyFont="1" applyFill="1" applyBorder="1" applyAlignment="1">
      <alignment horizontal="right"/>
    </xf>
    <xf numFmtId="0" fontId="5" fillId="3" borderId="8" xfId="0" applyFont="1" applyFill="1" applyBorder="1"/>
    <xf numFmtId="164" fontId="5" fillId="3" borderId="9" xfId="0" applyNumberFormat="1" applyFont="1" applyFill="1" applyBorder="1"/>
    <xf numFmtId="0" fontId="0" fillId="0" borderId="0" xfId="0" applyBorder="1"/>
    <xf numFmtId="164" fontId="0" fillId="0" borderId="6" xfId="0" applyNumberFormat="1" applyFill="1" applyBorder="1"/>
    <xf numFmtId="0" fontId="3" fillId="2" borderId="9" xfId="0" applyFont="1" applyFill="1" applyBorder="1"/>
    <xf numFmtId="0" fontId="5" fillId="2" borderId="9" xfId="0" applyFont="1" applyFill="1" applyBorder="1"/>
    <xf numFmtId="0" fontId="0" fillId="0" borderId="2" xfId="0" applyBorder="1"/>
    <xf numFmtId="0" fontId="5" fillId="0" borderId="0" xfId="0" applyFont="1"/>
    <xf numFmtId="0" fontId="0" fillId="0" borderId="0" xfId="0" applyFill="1" applyBorder="1"/>
    <xf numFmtId="0" fontId="7" fillId="0" borderId="0" xfId="0" applyFont="1"/>
    <xf numFmtId="0" fontId="3" fillId="3" borderId="9" xfId="0" applyFont="1" applyFill="1" applyBorder="1"/>
    <xf numFmtId="0" fontId="5" fillId="3" borderId="9" xfId="0" applyFont="1" applyFill="1" applyBorder="1"/>
    <xf numFmtId="3" fontId="5" fillId="3" borderId="9" xfId="0" applyNumberFormat="1" applyFont="1" applyFill="1" applyBorder="1"/>
    <xf numFmtId="0" fontId="3" fillId="2" borderId="10" xfId="0" applyFont="1" applyFill="1" applyBorder="1"/>
    <xf numFmtId="0" fontId="0" fillId="0" borderId="4" xfId="0" applyBorder="1"/>
    <xf numFmtId="0" fontId="0" fillId="0" borderId="7" xfId="0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5" fillId="2" borderId="10" xfId="0" applyFont="1" applyFill="1" applyBorder="1"/>
    <xf numFmtId="3" fontId="5" fillId="3" borderId="6" xfId="0" applyNumberFormat="1" applyFont="1" applyFill="1" applyBorder="1"/>
    <xf numFmtId="0" fontId="3" fillId="2" borderId="11" xfId="0" applyFont="1" applyFill="1" applyBorder="1"/>
    <xf numFmtId="164" fontId="5" fillId="2" borderId="11" xfId="0" applyNumberFormat="1" applyFont="1" applyFill="1" applyBorder="1"/>
    <xf numFmtId="0" fontId="5" fillId="2" borderId="6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5" xfId="0" applyFont="1" applyBorder="1"/>
    <xf numFmtId="2" fontId="0" fillId="0" borderId="0" xfId="0" applyNumberFormat="1"/>
    <xf numFmtId="3" fontId="0" fillId="0" borderId="6" xfId="0" applyNumberFormat="1" applyBorder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Fill="1" applyBorder="1"/>
    <xf numFmtId="3" fontId="5" fillId="2" borderId="9" xfId="0" applyNumberFormat="1" applyFont="1" applyFill="1" applyBorder="1"/>
    <xf numFmtId="3" fontId="5" fillId="2" borderId="10" xfId="0" applyNumberFormat="1" applyFont="1" applyFill="1" applyBorder="1"/>
    <xf numFmtId="0" fontId="5" fillId="3" borderId="5" xfId="0" applyFont="1" applyFill="1" applyBorder="1"/>
    <xf numFmtId="164" fontId="5" fillId="3" borderId="6" xfId="0" applyNumberFormat="1" applyFont="1" applyFill="1" applyBorder="1"/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5" fillId="2" borderId="9" xfId="0" applyFont="1" applyFill="1" applyBorder="1" applyAlignment="1">
      <alignment horizontal="right"/>
    </xf>
    <xf numFmtId="0" fontId="0" fillId="0" borderId="6" xfId="0" applyFill="1" applyBorder="1"/>
    <xf numFmtId="0" fontId="4" fillId="4" borderId="0" xfId="0" applyFont="1" applyFill="1" applyBorder="1" applyAlignment="1">
      <alignment horizontal="right"/>
    </xf>
    <xf numFmtId="164" fontId="0" fillId="4" borderId="0" xfId="0" applyNumberFormat="1" applyFill="1" applyBorder="1"/>
    <xf numFmtId="0" fontId="3" fillId="4" borderId="0" xfId="0" applyFont="1" applyFill="1" applyBorder="1"/>
    <xf numFmtId="0" fontId="4" fillId="4" borderId="3" xfId="0" applyFont="1" applyFill="1" applyBorder="1" applyAlignment="1">
      <alignment horizontal="right"/>
    </xf>
    <xf numFmtId="164" fontId="0" fillId="4" borderId="3" xfId="0" applyNumberFormat="1" applyFill="1" applyBorder="1"/>
    <xf numFmtId="164" fontId="0" fillId="0" borderId="3" xfId="0" applyNumberFormat="1" applyBorder="1"/>
    <xf numFmtId="164" fontId="5" fillId="4" borderId="3" xfId="0" applyNumberFormat="1" applyFont="1" applyFill="1" applyBorder="1"/>
    <xf numFmtId="164" fontId="0" fillId="4" borderId="2" xfId="0" applyNumberFormat="1" applyFill="1" applyBorder="1"/>
    <xf numFmtId="164" fontId="0" fillId="4" borderId="4" xfId="0" applyNumberFormat="1" applyFill="1" applyBorder="1"/>
    <xf numFmtId="164" fontId="0" fillId="4" borderId="7" xfId="0" applyNumberFormat="1" applyFill="1" applyBorder="1"/>
    <xf numFmtId="0" fontId="3" fillId="5" borderId="9" xfId="0" applyFont="1" applyFill="1" applyBorder="1"/>
    <xf numFmtId="164" fontId="5" fillId="5" borderId="9" xfId="0" applyNumberFormat="1" applyFont="1" applyFill="1" applyBorder="1"/>
    <xf numFmtId="3" fontId="5" fillId="4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DOMESTIC PASSENGER ARRIVALS- JAMAICA</a:t>
            </a:r>
          </a:p>
          <a:p>
            <a:pPr>
              <a:defRPr/>
            </a:pPr>
            <a:r>
              <a:rPr lang="en-US"/>
              <a:t>2011-2015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Arrivals!$AC$25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Arrivals!$AC$26:$AC$37</c:f>
              <c:numCache>
                <c:formatCode>#,##0</c:formatCode>
                <c:ptCount val="12"/>
                <c:pt idx="0">
                  <c:v>624</c:v>
                </c:pt>
                <c:pt idx="1">
                  <c:v>591</c:v>
                </c:pt>
                <c:pt idx="2">
                  <c:v>745</c:v>
                </c:pt>
                <c:pt idx="3">
                  <c:v>582</c:v>
                </c:pt>
                <c:pt idx="4">
                  <c:v>500</c:v>
                </c:pt>
                <c:pt idx="5">
                  <c:v>434</c:v>
                </c:pt>
                <c:pt idx="6">
                  <c:v>520</c:v>
                </c:pt>
                <c:pt idx="7">
                  <c:v>352</c:v>
                </c:pt>
                <c:pt idx="8">
                  <c:v>336</c:v>
                </c:pt>
                <c:pt idx="9">
                  <c:v>517</c:v>
                </c:pt>
                <c:pt idx="10">
                  <c:v>645</c:v>
                </c:pt>
                <c:pt idx="11">
                  <c:v>626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Arrivals!$AD$25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Arrivals!$AD$26:$AD$37</c:f>
              <c:numCache>
                <c:formatCode>General</c:formatCode>
                <c:ptCount val="12"/>
                <c:pt idx="0">
                  <c:v>553</c:v>
                </c:pt>
                <c:pt idx="1">
                  <c:v>606</c:v>
                </c:pt>
                <c:pt idx="2">
                  <c:v>621</c:v>
                </c:pt>
                <c:pt idx="3">
                  <c:v>469</c:v>
                </c:pt>
                <c:pt idx="4">
                  <c:v>369</c:v>
                </c:pt>
                <c:pt idx="5">
                  <c:v>235</c:v>
                </c:pt>
                <c:pt idx="6">
                  <c:v>367</c:v>
                </c:pt>
                <c:pt idx="7">
                  <c:v>166</c:v>
                </c:pt>
                <c:pt idx="8">
                  <c:v>274</c:v>
                </c:pt>
                <c:pt idx="9">
                  <c:v>382</c:v>
                </c:pt>
                <c:pt idx="10">
                  <c:v>526</c:v>
                </c:pt>
                <c:pt idx="11">
                  <c:v>603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Arrivals!$AE$25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Arrivals!$AE$26:$AE$37</c:f>
              <c:numCache>
                <c:formatCode>General</c:formatCode>
                <c:ptCount val="12"/>
                <c:pt idx="0">
                  <c:v>972</c:v>
                </c:pt>
                <c:pt idx="1">
                  <c:v>809</c:v>
                </c:pt>
                <c:pt idx="2">
                  <c:v>612</c:v>
                </c:pt>
                <c:pt idx="3">
                  <c:v>429</c:v>
                </c:pt>
                <c:pt idx="4">
                  <c:v>311</c:v>
                </c:pt>
                <c:pt idx="5">
                  <c:v>249</c:v>
                </c:pt>
                <c:pt idx="6">
                  <c:v>401</c:v>
                </c:pt>
                <c:pt idx="7">
                  <c:v>209</c:v>
                </c:pt>
                <c:pt idx="8">
                  <c:v>188</c:v>
                </c:pt>
                <c:pt idx="9">
                  <c:v>300</c:v>
                </c:pt>
                <c:pt idx="10">
                  <c:v>415</c:v>
                </c:pt>
                <c:pt idx="11">
                  <c:v>530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Arrivals!$AF$25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Arrivals!$AF$26:$AF$37</c:f>
              <c:numCache>
                <c:formatCode>#,##0;[Red]#,##0</c:formatCode>
                <c:ptCount val="12"/>
                <c:pt idx="0">
                  <c:v>1191</c:v>
                </c:pt>
                <c:pt idx="1">
                  <c:v>1074</c:v>
                </c:pt>
                <c:pt idx="2">
                  <c:v>1181</c:v>
                </c:pt>
                <c:pt idx="3">
                  <c:v>963</c:v>
                </c:pt>
                <c:pt idx="4">
                  <c:v>948</c:v>
                </c:pt>
                <c:pt idx="5">
                  <c:v>713</c:v>
                </c:pt>
                <c:pt idx="6">
                  <c:v>933</c:v>
                </c:pt>
                <c:pt idx="7">
                  <c:v>706</c:v>
                </c:pt>
                <c:pt idx="8">
                  <c:v>712</c:v>
                </c:pt>
                <c:pt idx="9">
                  <c:v>722</c:v>
                </c:pt>
                <c:pt idx="10">
                  <c:v>1036</c:v>
                </c:pt>
                <c:pt idx="11">
                  <c:v>1003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Arrivals!$AG$25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Arrivals!$AG$26:$AG$37</c:f>
              <c:numCache>
                <c:formatCode>#,##0;[Red]#,##0</c:formatCode>
                <c:ptCount val="12"/>
                <c:pt idx="0">
                  <c:v>1056</c:v>
                </c:pt>
                <c:pt idx="1">
                  <c:v>974</c:v>
                </c:pt>
                <c:pt idx="2">
                  <c:v>961</c:v>
                </c:pt>
                <c:pt idx="3">
                  <c:v>802</c:v>
                </c:pt>
                <c:pt idx="4">
                  <c:v>923</c:v>
                </c:pt>
                <c:pt idx="5">
                  <c:v>704</c:v>
                </c:pt>
                <c:pt idx="6">
                  <c:v>966</c:v>
                </c:pt>
                <c:pt idx="7">
                  <c:v>787</c:v>
                </c:pt>
                <c:pt idx="8">
                  <c:v>684</c:v>
                </c:pt>
                <c:pt idx="9">
                  <c:v>885</c:v>
                </c:pt>
                <c:pt idx="10">
                  <c:v>1047</c:v>
                </c:pt>
                <c:pt idx="11">
                  <c:v>1106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Arrivals!#REF!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Arrivals!$AB$26:$AB$37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Arrivals!#REF!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88224"/>
        <c:axId val="104002304"/>
      </c:lineChart>
      <c:catAx>
        <c:axId val="1039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4002304"/>
        <c:crosses val="autoZero"/>
        <c:auto val="1"/>
        <c:lblAlgn val="ctr"/>
        <c:lblOffset val="100"/>
        <c:noMultiLvlLbl val="0"/>
      </c:catAx>
      <c:valAx>
        <c:axId val="1040023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3988224"/>
        <c:crosses val="autoZero"/>
        <c:crossBetween val="between"/>
      </c:valAx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JM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DOMESTIC PASSENGER DEPARTURE - JAMAICA</a:t>
            </a:r>
          </a:p>
          <a:p>
            <a:pPr>
              <a:defRPr/>
            </a:pPr>
            <a:r>
              <a:rPr lang="en-US"/>
              <a:t>2011-2015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Departures!$Z$5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Departures!$Z$6:$Z$17</c:f>
              <c:numCache>
                <c:formatCode>General</c:formatCode>
                <c:ptCount val="12"/>
                <c:pt idx="0">
                  <c:v>658</c:v>
                </c:pt>
                <c:pt idx="1">
                  <c:v>577</c:v>
                </c:pt>
                <c:pt idx="2">
                  <c:v>655</c:v>
                </c:pt>
                <c:pt idx="3">
                  <c:v>462</c:v>
                </c:pt>
                <c:pt idx="4">
                  <c:v>427</c:v>
                </c:pt>
                <c:pt idx="5">
                  <c:v>322</c:v>
                </c:pt>
                <c:pt idx="6">
                  <c:v>332</c:v>
                </c:pt>
                <c:pt idx="7">
                  <c:v>362</c:v>
                </c:pt>
                <c:pt idx="8">
                  <c:v>235</c:v>
                </c:pt>
                <c:pt idx="9">
                  <c:v>331</c:v>
                </c:pt>
                <c:pt idx="10">
                  <c:v>451</c:v>
                </c:pt>
                <c:pt idx="11">
                  <c:v>444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Departures!$AA$5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Departures!$AA$6:$AA$17</c:f>
              <c:numCache>
                <c:formatCode>General</c:formatCode>
                <c:ptCount val="12"/>
                <c:pt idx="0">
                  <c:v>588</c:v>
                </c:pt>
                <c:pt idx="1">
                  <c:v>564</c:v>
                </c:pt>
                <c:pt idx="2">
                  <c:v>653</c:v>
                </c:pt>
                <c:pt idx="3">
                  <c:v>485</c:v>
                </c:pt>
                <c:pt idx="4">
                  <c:v>463</c:v>
                </c:pt>
                <c:pt idx="5">
                  <c:v>226</c:v>
                </c:pt>
                <c:pt idx="6">
                  <c:v>402</c:v>
                </c:pt>
                <c:pt idx="7">
                  <c:v>194</c:v>
                </c:pt>
                <c:pt idx="8">
                  <c:v>276</c:v>
                </c:pt>
                <c:pt idx="9">
                  <c:v>350</c:v>
                </c:pt>
                <c:pt idx="10">
                  <c:v>493</c:v>
                </c:pt>
                <c:pt idx="11">
                  <c:v>476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Departures!$AB$5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Departures!$AB$6:$AB$17</c:f>
              <c:numCache>
                <c:formatCode>General</c:formatCode>
                <c:ptCount val="12"/>
                <c:pt idx="0">
                  <c:v>1137</c:v>
                </c:pt>
                <c:pt idx="1">
                  <c:v>729</c:v>
                </c:pt>
                <c:pt idx="2">
                  <c:v>633</c:v>
                </c:pt>
                <c:pt idx="3">
                  <c:v>438</c:v>
                </c:pt>
                <c:pt idx="4">
                  <c:v>306</c:v>
                </c:pt>
                <c:pt idx="5">
                  <c:v>269</c:v>
                </c:pt>
                <c:pt idx="6">
                  <c:v>420</c:v>
                </c:pt>
                <c:pt idx="7">
                  <c:v>217</c:v>
                </c:pt>
                <c:pt idx="8">
                  <c:v>261</c:v>
                </c:pt>
                <c:pt idx="9">
                  <c:v>281</c:v>
                </c:pt>
                <c:pt idx="10">
                  <c:v>386</c:v>
                </c:pt>
                <c:pt idx="11">
                  <c:v>371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Departures!$AC$5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Departures!$AC$6:$AC$17</c:f>
              <c:numCache>
                <c:formatCode>#,##0;[Red]#,##0</c:formatCode>
                <c:ptCount val="12"/>
                <c:pt idx="0">
                  <c:v>732</c:v>
                </c:pt>
                <c:pt idx="1">
                  <c:v>713</c:v>
                </c:pt>
                <c:pt idx="2">
                  <c:v>763</c:v>
                </c:pt>
                <c:pt idx="3">
                  <c:v>579</c:v>
                </c:pt>
                <c:pt idx="4">
                  <c:v>673</c:v>
                </c:pt>
                <c:pt idx="5">
                  <c:v>534</c:v>
                </c:pt>
                <c:pt idx="6">
                  <c:v>669</c:v>
                </c:pt>
                <c:pt idx="7">
                  <c:v>718</c:v>
                </c:pt>
                <c:pt idx="8">
                  <c:v>665</c:v>
                </c:pt>
                <c:pt idx="9">
                  <c:v>771</c:v>
                </c:pt>
                <c:pt idx="10">
                  <c:v>1073</c:v>
                </c:pt>
                <c:pt idx="11">
                  <c:v>935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Departures!$AD$5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Departures!$AD$6:$AD$17</c:f>
              <c:numCache>
                <c:formatCode>#,##0;[Red]#,##0</c:formatCode>
                <c:ptCount val="12"/>
                <c:pt idx="0">
                  <c:v>1159</c:v>
                </c:pt>
                <c:pt idx="1">
                  <c:v>981</c:v>
                </c:pt>
                <c:pt idx="2">
                  <c:v>1165</c:v>
                </c:pt>
                <c:pt idx="3">
                  <c:v>1026</c:v>
                </c:pt>
                <c:pt idx="4">
                  <c:v>1013</c:v>
                </c:pt>
                <c:pt idx="5">
                  <c:v>766</c:v>
                </c:pt>
                <c:pt idx="6">
                  <c:v>1094</c:v>
                </c:pt>
                <c:pt idx="7">
                  <c:v>913</c:v>
                </c:pt>
                <c:pt idx="8">
                  <c:v>739</c:v>
                </c:pt>
                <c:pt idx="9">
                  <c:v>807</c:v>
                </c:pt>
                <c:pt idx="10">
                  <c:v>1085</c:v>
                </c:pt>
                <c:pt idx="11">
                  <c:v>1158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Departures!#REF!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Departures!$Y$6:$Y$17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Departures!#REF!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36576"/>
        <c:axId val="106938368"/>
      </c:lineChart>
      <c:catAx>
        <c:axId val="1069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938368"/>
        <c:crosses val="autoZero"/>
        <c:auto val="1"/>
        <c:lblAlgn val="ctr"/>
        <c:lblOffset val="100"/>
        <c:noMultiLvlLbl val="0"/>
      </c:catAx>
      <c:valAx>
        <c:axId val="106938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06936576"/>
        <c:crosses val="autoZero"/>
        <c:crossBetween val="between"/>
      </c:valAx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19</xdr:row>
      <xdr:rowOff>142875</xdr:rowOff>
    </xdr:from>
    <xdr:to>
      <xdr:col>10</xdr:col>
      <xdr:colOff>304801</xdr:colOff>
      <xdr:row>43</xdr:row>
      <xdr:rowOff>71439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304800</xdr:colOff>
      <xdr:row>47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G37"/>
  <sheetViews>
    <sheetView zoomScaleNormal="100" workbookViewId="0">
      <selection activeCell="M25" sqref="M25"/>
    </sheetView>
  </sheetViews>
  <sheetFormatPr defaultRowHeight="12.75" x14ac:dyDescent="0.2"/>
  <cols>
    <col min="1" max="1" width="14.140625" customWidth="1"/>
    <col min="2" max="2" width="9.7109375" customWidth="1"/>
    <col min="3" max="3" width="7.7109375" customWidth="1"/>
    <col min="4" max="4" width="8.7109375" customWidth="1"/>
    <col min="5" max="5" width="14.7109375" customWidth="1"/>
    <col min="6" max="6" width="9.28515625" customWidth="1"/>
    <col min="7" max="7" width="6.7109375" customWidth="1"/>
    <col min="8" max="8" width="7.42578125" customWidth="1"/>
    <col min="9" max="9" width="6.28515625" customWidth="1"/>
    <col min="10" max="10" width="8.28515625" customWidth="1"/>
    <col min="11" max="11" width="7.85546875" customWidth="1"/>
    <col min="12" max="12" width="6.85546875" customWidth="1"/>
    <col min="13" max="13" width="7.42578125" customWidth="1"/>
    <col min="14" max="14" width="8.85546875" customWidth="1"/>
  </cols>
  <sheetData>
    <row r="1" spans="3:15" ht="16.5" x14ac:dyDescent="0.3">
      <c r="E1" s="2" t="s">
        <v>31</v>
      </c>
      <c r="F1" s="1"/>
    </row>
    <row r="2" spans="3:15" ht="16.5" x14ac:dyDescent="0.3">
      <c r="C2" s="77" t="s">
        <v>41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4" spans="3:15" ht="18" customHeight="1" x14ac:dyDescent="0.25">
      <c r="G4" s="66"/>
      <c r="H4" s="64"/>
      <c r="I4" s="64"/>
      <c r="J4" s="64"/>
      <c r="K4" s="64"/>
      <c r="L4" s="64"/>
      <c r="M4" s="64"/>
      <c r="N4" s="64"/>
      <c r="O4" s="23"/>
    </row>
    <row r="5" spans="3:15" ht="18" customHeight="1" x14ac:dyDescent="0.25">
      <c r="E5" s="14" t="s">
        <v>0</v>
      </c>
      <c r="F5" s="25">
        <v>2015</v>
      </c>
      <c r="G5" s="25">
        <v>2014</v>
      </c>
      <c r="H5" s="25">
        <v>2013</v>
      </c>
      <c r="I5" s="25">
        <v>2012</v>
      </c>
      <c r="J5" s="34">
        <v>2011</v>
      </c>
      <c r="K5" s="52"/>
      <c r="L5" s="52"/>
      <c r="M5" s="52"/>
      <c r="N5" s="52"/>
      <c r="O5" s="23"/>
    </row>
    <row r="6" spans="3:15" ht="18" customHeight="1" x14ac:dyDescent="0.2">
      <c r="E6" s="5" t="s">
        <v>1</v>
      </c>
      <c r="F6" s="52">
        <f>SUM('Arrivals by aerodrome'!I9,'Arrivals by aerodrome'!I27,'Arrivals by aerodrome'!I45,'Arrivals by aerodrome'!I65)</f>
        <v>624</v>
      </c>
      <c r="G6" s="52">
        <v>553</v>
      </c>
      <c r="H6" s="52">
        <v>972</v>
      </c>
      <c r="I6" s="52">
        <v>1191</v>
      </c>
      <c r="J6" s="53">
        <v>1056</v>
      </c>
      <c r="K6" s="52"/>
      <c r="L6" s="52"/>
      <c r="M6" s="52"/>
      <c r="N6" s="52"/>
    </row>
    <row r="7" spans="3:15" ht="18" customHeight="1" x14ac:dyDescent="0.2">
      <c r="E7" s="5" t="s">
        <v>3</v>
      </c>
      <c r="F7" s="52">
        <f>SUM('Arrivals by aerodrome'!I10,'Arrivals by aerodrome'!I28,'Arrivals by aerodrome'!I46,'Arrivals by aerodrome'!I66)</f>
        <v>591</v>
      </c>
      <c r="G7" s="52">
        <v>606</v>
      </c>
      <c r="H7" s="52">
        <v>809</v>
      </c>
      <c r="I7" s="52">
        <v>1074</v>
      </c>
      <c r="J7" s="53">
        <v>974</v>
      </c>
      <c r="K7" s="52"/>
      <c r="L7" s="52"/>
      <c r="M7" s="52"/>
      <c r="N7" s="52"/>
    </row>
    <row r="8" spans="3:15" ht="18" customHeight="1" x14ac:dyDescent="0.2">
      <c r="E8" s="5" t="s">
        <v>4</v>
      </c>
      <c r="F8" s="52">
        <f>SUM('Arrivals by aerodrome'!I11,'Arrivals by aerodrome'!I29,'Arrivals by aerodrome'!I47,'Arrivals by aerodrome'!I67)</f>
        <v>745</v>
      </c>
      <c r="G8" s="54">
        <v>621</v>
      </c>
      <c r="H8" s="52">
        <v>612</v>
      </c>
      <c r="I8" s="54">
        <v>1181</v>
      </c>
      <c r="J8" s="53">
        <v>961</v>
      </c>
      <c r="K8" s="52"/>
      <c r="L8" s="52"/>
      <c r="M8" s="52"/>
      <c r="N8" s="52"/>
    </row>
    <row r="9" spans="3:15" ht="18" customHeight="1" x14ac:dyDescent="0.2">
      <c r="E9" s="5" t="s">
        <v>5</v>
      </c>
      <c r="F9" s="52">
        <f>SUM('Arrivals by aerodrome'!I12,'Arrivals by aerodrome'!I30,'Arrivals by aerodrome'!I48,'Arrivals by aerodrome'!I68)</f>
        <v>582</v>
      </c>
      <c r="G9" s="54">
        <v>469</v>
      </c>
      <c r="H9" s="52">
        <v>429</v>
      </c>
      <c r="I9" s="54">
        <v>963</v>
      </c>
      <c r="J9" s="53">
        <v>802</v>
      </c>
      <c r="K9" s="52"/>
      <c r="L9" s="52"/>
      <c r="M9" s="52"/>
      <c r="N9" s="52"/>
    </row>
    <row r="10" spans="3:15" ht="18" customHeight="1" x14ac:dyDescent="0.2">
      <c r="E10" s="5" t="s">
        <v>6</v>
      </c>
      <c r="F10" s="52">
        <f>SUM('Arrivals by aerodrome'!I13,'Arrivals by aerodrome'!I31,'Arrivals by aerodrome'!I49,'Arrivals by aerodrome'!I69)</f>
        <v>500</v>
      </c>
      <c r="G10" s="54">
        <v>369</v>
      </c>
      <c r="H10" s="52">
        <v>311</v>
      </c>
      <c r="I10" s="54">
        <v>948</v>
      </c>
      <c r="J10" s="53">
        <v>923</v>
      </c>
      <c r="K10" s="52"/>
      <c r="L10" s="52"/>
      <c r="M10" s="52"/>
      <c r="N10" s="52"/>
    </row>
    <row r="11" spans="3:15" ht="18" customHeight="1" x14ac:dyDescent="0.2">
      <c r="E11" s="5" t="s">
        <v>7</v>
      </c>
      <c r="F11" s="52">
        <f>SUM('Arrivals by aerodrome'!I14,'Arrivals by aerodrome'!I32,'Arrivals by aerodrome'!I50,'Arrivals by aerodrome'!I70)</f>
        <v>434</v>
      </c>
      <c r="G11" s="54">
        <v>235</v>
      </c>
      <c r="H11" s="52">
        <v>249</v>
      </c>
      <c r="I11" s="54">
        <v>713</v>
      </c>
      <c r="J11" s="53">
        <v>704</v>
      </c>
      <c r="K11" s="52"/>
      <c r="L11" s="52"/>
      <c r="M11" s="52"/>
      <c r="N11" s="52"/>
    </row>
    <row r="12" spans="3:15" ht="18" customHeight="1" x14ac:dyDescent="0.2">
      <c r="E12" s="5" t="s">
        <v>8</v>
      </c>
      <c r="F12" s="52">
        <f>SUM('Arrivals by aerodrome'!I15,'Arrivals by aerodrome'!I33,'Arrivals by aerodrome'!I51,'Arrivals by aerodrome'!I71)</f>
        <v>520</v>
      </c>
      <c r="G12" s="54">
        <v>367</v>
      </c>
      <c r="H12" s="52">
        <v>401</v>
      </c>
      <c r="I12" s="54">
        <v>933</v>
      </c>
      <c r="J12" s="53">
        <v>966</v>
      </c>
      <c r="K12" s="52"/>
      <c r="L12" s="52"/>
      <c r="M12" s="52"/>
      <c r="N12" s="52"/>
    </row>
    <row r="13" spans="3:15" ht="18" customHeight="1" x14ac:dyDescent="0.2">
      <c r="E13" s="5" t="s">
        <v>9</v>
      </c>
      <c r="F13" s="52">
        <f>SUM('Arrivals by aerodrome'!I16,'Arrivals by aerodrome'!I34,'Arrivals by aerodrome'!I52,'Arrivals by aerodrome'!I72)</f>
        <v>352</v>
      </c>
      <c r="G13" s="54">
        <v>166</v>
      </c>
      <c r="H13" s="52">
        <v>209</v>
      </c>
      <c r="I13" s="52">
        <v>706</v>
      </c>
      <c r="J13" s="53">
        <v>787</v>
      </c>
      <c r="K13" s="52"/>
      <c r="L13" s="52"/>
      <c r="M13" s="52"/>
      <c r="N13" s="52"/>
    </row>
    <row r="14" spans="3:15" ht="18" customHeight="1" x14ac:dyDescent="0.2">
      <c r="E14" s="5" t="s">
        <v>10</v>
      </c>
      <c r="F14" s="52">
        <f>SUM('Arrivals by aerodrome'!I17,'Arrivals by aerodrome'!I35,'Arrivals by aerodrome'!I53,'Arrivals by aerodrome'!I73)</f>
        <v>336</v>
      </c>
      <c r="G14" s="54">
        <v>274</v>
      </c>
      <c r="H14" s="52">
        <v>188</v>
      </c>
      <c r="I14" s="52">
        <v>712</v>
      </c>
      <c r="J14" s="53">
        <v>684</v>
      </c>
      <c r="K14" s="52"/>
      <c r="L14" s="52"/>
      <c r="M14" s="52"/>
      <c r="N14" s="52"/>
    </row>
    <row r="15" spans="3:15" ht="18" customHeight="1" x14ac:dyDescent="0.2">
      <c r="E15" s="5" t="s">
        <v>11</v>
      </c>
      <c r="F15" s="52">
        <f>SUM('Arrivals by aerodrome'!I18,'Arrivals by aerodrome'!I36,'Arrivals by aerodrome'!I54,'Arrivals by aerodrome'!I74)</f>
        <v>517</v>
      </c>
      <c r="G15" s="54">
        <v>382</v>
      </c>
      <c r="H15" s="52">
        <v>300</v>
      </c>
      <c r="I15" s="52">
        <v>722</v>
      </c>
      <c r="J15" s="53">
        <v>885</v>
      </c>
      <c r="K15" s="52"/>
      <c r="L15" s="52"/>
      <c r="M15" s="52"/>
      <c r="N15" s="52"/>
    </row>
    <row r="16" spans="3:15" ht="18" customHeight="1" x14ac:dyDescent="0.2">
      <c r="E16" s="5" t="s">
        <v>12</v>
      </c>
      <c r="F16" s="52">
        <f>SUM('Arrivals by aerodrome'!I19,'Arrivals by aerodrome'!I37,'Arrivals by aerodrome'!I55,'Arrivals by aerodrome'!I75)</f>
        <v>645</v>
      </c>
      <c r="G16" s="54">
        <v>526</v>
      </c>
      <c r="H16" s="52">
        <v>415</v>
      </c>
      <c r="I16" s="52">
        <v>1036</v>
      </c>
      <c r="J16" s="53">
        <v>1047</v>
      </c>
      <c r="K16" s="52"/>
      <c r="L16" s="52"/>
      <c r="M16" s="52"/>
      <c r="N16" s="52"/>
    </row>
    <row r="17" spans="5:33" ht="18" customHeight="1" x14ac:dyDescent="0.2">
      <c r="E17" s="5" t="s">
        <v>13</v>
      </c>
      <c r="F17" s="52">
        <f>SUM('Arrivals by aerodrome'!I20,'Arrivals by aerodrome'!I38,'Arrivals by aerodrome'!I56,'Arrivals by aerodrome'!I76)</f>
        <v>626</v>
      </c>
      <c r="G17" s="54">
        <v>603</v>
      </c>
      <c r="H17" s="52">
        <v>530</v>
      </c>
      <c r="I17" s="52">
        <v>1003</v>
      </c>
      <c r="J17" s="53">
        <v>1106</v>
      </c>
      <c r="K17" s="76"/>
      <c r="L17" s="76"/>
      <c r="M17" s="76"/>
      <c r="N17" s="76"/>
    </row>
    <row r="18" spans="5:33" ht="18" customHeight="1" x14ac:dyDescent="0.2">
      <c r="E18" s="11" t="s">
        <v>2</v>
      </c>
      <c r="F18" s="56">
        <f>SUM(F6:F17)</f>
        <v>6472</v>
      </c>
      <c r="G18" s="55">
        <f>SUM(G6:G17)</f>
        <v>5171</v>
      </c>
      <c r="H18" s="55">
        <f>SUM(H6:H17)</f>
        <v>5425</v>
      </c>
      <c r="I18" s="55">
        <f>SUM(I6:I17)</f>
        <v>11182</v>
      </c>
      <c r="J18" s="56">
        <f>SUM(J6:J17)</f>
        <v>10895</v>
      </c>
    </row>
    <row r="25" spans="5:33" ht="15" x14ac:dyDescent="0.25">
      <c r="AC25" s="43">
        <v>2015</v>
      </c>
      <c r="AD25" s="25">
        <v>2014</v>
      </c>
      <c r="AE25" s="25">
        <v>2013</v>
      </c>
      <c r="AF25" s="28">
        <v>2012</v>
      </c>
      <c r="AG25" s="28">
        <v>2011</v>
      </c>
    </row>
    <row r="26" spans="5:33" x14ac:dyDescent="0.2">
      <c r="AB26" s="23" t="s">
        <v>18</v>
      </c>
      <c r="AC26" s="52">
        <v>624</v>
      </c>
      <c r="AD26" s="23">
        <v>553</v>
      </c>
      <c r="AE26" s="23">
        <v>972</v>
      </c>
      <c r="AF26" s="6">
        <v>1191</v>
      </c>
      <c r="AG26" s="6">
        <v>1056</v>
      </c>
    </row>
    <row r="27" spans="5:33" x14ac:dyDescent="0.2">
      <c r="AB27" s="23" t="s">
        <v>19</v>
      </c>
      <c r="AC27" s="52">
        <v>591</v>
      </c>
      <c r="AD27" s="23">
        <v>606</v>
      </c>
      <c r="AE27" s="23">
        <v>809</v>
      </c>
      <c r="AF27" s="6">
        <v>1074</v>
      </c>
      <c r="AG27" s="6">
        <v>974</v>
      </c>
    </row>
    <row r="28" spans="5:33" x14ac:dyDescent="0.2">
      <c r="AB28" s="23" t="s">
        <v>20</v>
      </c>
      <c r="AC28" s="52">
        <v>745</v>
      </c>
      <c r="AD28" s="29">
        <v>621</v>
      </c>
      <c r="AE28" s="23">
        <v>612</v>
      </c>
      <c r="AF28" s="7">
        <v>1181</v>
      </c>
      <c r="AG28" s="6">
        <v>961</v>
      </c>
    </row>
    <row r="29" spans="5:33" x14ac:dyDescent="0.2">
      <c r="AB29" s="23" t="s">
        <v>21</v>
      </c>
      <c r="AC29" s="52">
        <v>582</v>
      </c>
      <c r="AD29" s="29">
        <v>469</v>
      </c>
      <c r="AE29" s="23">
        <v>429</v>
      </c>
      <c r="AF29" s="7">
        <v>963</v>
      </c>
      <c r="AG29" s="6">
        <v>802</v>
      </c>
    </row>
    <row r="30" spans="5:33" x14ac:dyDescent="0.2">
      <c r="AB30" s="23" t="s">
        <v>6</v>
      </c>
      <c r="AC30" s="52">
        <v>500</v>
      </c>
      <c r="AD30" s="29">
        <v>369</v>
      </c>
      <c r="AE30" s="23">
        <v>311</v>
      </c>
      <c r="AF30" s="7">
        <v>948</v>
      </c>
      <c r="AG30" s="6">
        <v>923</v>
      </c>
    </row>
    <row r="31" spans="5:33" x14ac:dyDescent="0.2">
      <c r="AB31" s="23" t="s">
        <v>22</v>
      </c>
      <c r="AC31" s="52">
        <v>434</v>
      </c>
      <c r="AD31" s="29">
        <v>235</v>
      </c>
      <c r="AE31" s="23">
        <v>249</v>
      </c>
      <c r="AF31" s="7">
        <v>713</v>
      </c>
      <c r="AG31" s="6">
        <v>704</v>
      </c>
    </row>
    <row r="32" spans="5:33" x14ac:dyDescent="0.2">
      <c r="AB32" s="23" t="s">
        <v>23</v>
      </c>
      <c r="AC32" s="52">
        <v>520</v>
      </c>
      <c r="AD32" s="29">
        <v>367</v>
      </c>
      <c r="AE32" s="23">
        <v>401</v>
      </c>
      <c r="AF32" s="7">
        <v>933</v>
      </c>
      <c r="AG32" s="6">
        <v>966</v>
      </c>
    </row>
    <row r="33" spans="26:33" x14ac:dyDescent="0.2">
      <c r="AB33" s="23" t="s">
        <v>24</v>
      </c>
      <c r="AC33" s="52">
        <v>352</v>
      </c>
      <c r="AD33" s="29">
        <v>166</v>
      </c>
      <c r="AE33" s="23">
        <v>209</v>
      </c>
      <c r="AF33" s="6">
        <v>706</v>
      </c>
      <c r="AG33" s="6">
        <v>787</v>
      </c>
    </row>
    <row r="34" spans="26:33" x14ac:dyDescent="0.2">
      <c r="AB34" s="23" t="s">
        <v>25</v>
      </c>
      <c r="AC34" s="52">
        <v>336</v>
      </c>
      <c r="AD34" s="29">
        <v>274</v>
      </c>
      <c r="AE34" s="23">
        <v>188</v>
      </c>
      <c r="AF34" s="6">
        <v>712</v>
      </c>
      <c r="AG34" s="6">
        <v>684</v>
      </c>
    </row>
    <row r="35" spans="26:33" x14ac:dyDescent="0.2">
      <c r="AB35" s="23" t="s">
        <v>26</v>
      </c>
      <c r="AC35" s="52">
        <v>517</v>
      </c>
      <c r="AD35" s="29">
        <v>382</v>
      </c>
      <c r="AE35" s="23">
        <v>300</v>
      </c>
      <c r="AF35" s="6">
        <v>722</v>
      </c>
      <c r="AG35" s="6">
        <v>885</v>
      </c>
    </row>
    <row r="36" spans="26:33" x14ac:dyDescent="0.2">
      <c r="Z36" s="23"/>
      <c r="AA36" s="23"/>
      <c r="AB36" s="23" t="s">
        <v>27</v>
      </c>
      <c r="AC36" s="52">
        <v>645</v>
      </c>
      <c r="AD36" s="29">
        <v>526</v>
      </c>
      <c r="AE36" s="23">
        <v>415</v>
      </c>
      <c r="AF36" s="6">
        <v>1036</v>
      </c>
      <c r="AG36" s="6">
        <v>1047</v>
      </c>
    </row>
    <row r="37" spans="26:33" x14ac:dyDescent="0.2">
      <c r="AB37" s="23" t="s">
        <v>28</v>
      </c>
      <c r="AC37" s="52">
        <v>626</v>
      </c>
      <c r="AD37" s="29">
        <v>603</v>
      </c>
      <c r="AE37" s="23">
        <v>530</v>
      </c>
      <c r="AF37" s="6">
        <v>1003</v>
      </c>
      <c r="AG37" s="6">
        <v>1106</v>
      </c>
    </row>
  </sheetData>
  <mergeCells count="1">
    <mergeCell ref="C2:N2"/>
  </mergeCells>
  <phoneticPr fontId="6" type="noConversion"/>
  <pageMargins left="1" right="0.25" top="1" bottom="1" header="0.5" footer="0.5"/>
  <pageSetup scale="75" orientation="portrait" r:id="rId1"/>
  <headerFooter alignWithMargins="0">
    <oddFooter>&amp;L&amp;"Arial,Bold"&amp;8&amp;K03+000ECONOMIC REGULATION DEPARTMENT
STATISTICS UNIT
JAMAICA CIVIL AVIATION AUTHORITY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80"/>
  <sheetViews>
    <sheetView topLeftCell="A13" zoomScaleNormal="100" workbookViewId="0">
      <selection activeCell="O17" sqref="O17"/>
    </sheetView>
  </sheetViews>
  <sheetFormatPr defaultRowHeight="12.75" x14ac:dyDescent="0.2"/>
  <cols>
    <col min="1" max="1" width="12.7109375" customWidth="1"/>
    <col min="2" max="2" width="9" customWidth="1"/>
    <col min="3" max="3" width="7.5703125" customWidth="1"/>
    <col min="4" max="4" width="7.140625" customWidth="1"/>
    <col min="5" max="5" width="8.85546875" customWidth="1"/>
    <col min="6" max="6" width="8.7109375" customWidth="1"/>
    <col min="7" max="7" width="7.42578125" customWidth="1"/>
    <col min="8" max="8" width="8.140625" customWidth="1"/>
    <col min="9" max="9" width="7.28515625" customWidth="1"/>
    <col min="10" max="10" width="7.5703125" customWidth="1"/>
    <col min="11" max="11" width="8.140625" customWidth="1"/>
    <col min="12" max="12" width="12.140625" customWidth="1"/>
  </cols>
  <sheetData>
    <row r="2" spans="4:30" ht="16.5" x14ac:dyDescent="0.3">
      <c r="F2" s="2" t="s">
        <v>31</v>
      </c>
      <c r="G2" s="1"/>
    </row>
    <row r="3" spans="4:30" ht="18" customHeight="1" x14ac:dyDescent="0.3">
      <c r="D3" s="77" t="s">
        <v>40</v>
      </c>
      <c r="E3" s="77"/>
      <c r="F3" s="77"/>
      <c r="G3" s="77"/>
      <c r="H3" s="77"/>
      <c r="I3" s="77"/>
      <c r="J3" s="77"/>
      <c r="K3" s="77"/>
      <c r="L3" s="77"/>
    </row>
    <row r="4" spans="4:30" ht="18" customHeight="1" x14ac:dyDescent="0.2">
      <c r="H4" s="23"/>
      <c r="J4" s="23"/>
      <c r="L4" s="23"/>
    </row>
    <row r="5" spans="4:30" ht="18" customHeight="1" x14ac:dyDescent="0.25">
      <c r="F5" s="14" t="s">
        <v>0</v>
      </c>
      <c r="G5" s="25">
        <v>2015</v>
      </c>
      <c r="H5" s="25">
        <v>2014</v>
      </c>
      <c r="I5" s="25">
        <v>2013</v>
      </c>
      <c r="J5" s="25">
        <v>2012</v>
      </c>
      <c r="K5" s="74">
        <v>2011</v>
      </c>
      <c r="L5" s="67"/>
      <c r="Y5" s="25"/>
      <c r="Z5" s="25">
        <v>2015</v>
      </c>
      <c r="AA5" s="25">
        <v>2014</v>
      </c>
      <c r="AB5" s="25">
        <v>2013</v>
      </c>
      <c r="AC5" s="25">
        <v>2012</v>
      </c>
      <c r="AD5" s="25">
        <v>2011</v>
      </c>
    </row>
    <row r="6" spans="4:30" ht="18" customHeight="1" x14ac:dyDescent="0.2">
      <c r="F6" s="3" t="s">
        <v>1</v>
      </c>
      <c r="G6" s="27">
        <f>SUM('Dept by aerodrome'!J7,'Dept by aerodrome'!J24,'Dept by aerodrome'!J41,'Dept by aerodrome'!J59)</f>
        <v>658</v>
      </c>
      <c r="H6" s="27">
        <v>588</v>
      </c>
      <c r="I6" s="27">
        <v>1137</v>
      </c>
      <c r="J6" s="4">
        <v>732</v>
      </c>
      <c r="K6" s="71">
        <v>1159</v>
      </c>
      <c r="L6" s="68"/>
      <c r="Y6" s="46" t="s">
        <v>18</v>
      </c>
      <c r="Z6" s="47">
        <v>658</v>
      </c>
      <c r="AA6" s="27">
        <v>588</v>
      </c>
      <c r="AB6" s="27">
        <v>1137</v>
      </c>
      <c r="AC6" s="6">
        <v>732</v>
      </c>
      <c r="AD6" s="6">
        <v>1159</v>
      </c>
    </row>
    <row r="7" spans="4:30" ht="18" customHeight="1" x14ac:dyDescent="0.2">
      <c r="F7" s="5" t="s">
        <v>3</v>
      </c>
      <c r="G7" s="23">
        <f>SUM('Dept by aerodrome'!J8,'Dept by aerodrome'!J25,'Dept by aerodrome'!J42,'Dept by aerodrome'!J60)</f>
        <v>577</v>
      </c>
      <c r="H7" s="23">
        <v>564</v>
      </c>
      <c r="I7" s="23">
        <v>729</v>
      </c>
      <c r="J7" s="6">
        <v>713</v>
      </c>
      <c r="K7" s="65">
        <v>981</v>
      </c>
      <c r="L7" s="69"/>
      <c r="Y7" s="46" t="s">
        <v>19</v>
      </c>
      <c r="Z7" s="47">
        <v>577</v>
      </c>
      <c r="AA7" s="23">
        <v>564</v>
      </c>
      <c r="AB7" s="23">
        <v>729</v>
      </c>
      <c r="AC7" s="6">
        <v>713</v>
      </c>
      <c r="AD7" s="6">
        <v>981</v>
      </c>
    </row>
    <row r="8" spans="4:30" ht="18" customHeight="1" x14ac:dyDescent="0.2">
      <c r="F8" s="5" t="s">
        <v>4</v>
      </c>
      <c r="G8" s="23">
        <f>SUM('Dept by aerodrome'!J9,'Dept by aerodrome'!J26,'Dept by aerodrome'!J43,'Dept by aerodrome'!J61)</f>
        <v>655</v>
      </c>
      <c r="H8" s="29">
        <v>653</v>
      </c>
      <c r="I8" s="23">
        <v>633</v>
      </c>
      <c r="J8" s="6">
        <v>763</v>
      </c>
      <c r="K8" s="72">
        <v>1165</v>
      </c>
      <c r="L8" s="6"/>
      <c r="Y8" s="46" t="s">
        <v>20</v>
      </c>
      <c r="Z8" s="47">
        <v>655</v>
      </c>
      <c r="AA8" s="29">
        <v>653</v>
      </c>
      <c r="AB8" s="23">
        <v>633</v>
      </c>
      <c r="AC8" s="6">
        <v>763</v>
      </c>
      <c r="AD8" s="6">
        <v>1165</v>
      </c>
    </row>
    <row r="9" spans="4:30" ht="18" customHeight="1" x14ac:dyDescent="0.2">
      <c r="F9" s="5" t="s">
        <v>5</v>
      </c>
      <c r="G9" s="23">
        <f>SUM('Dept by aerodrome'!J10,'Dept by aerodrome'!J27,'Dept by aerodrome'!J44,'Dept by aerodrome'!J62)</f>
        <v>462</v>
      </c>
      <c r="H9" s="29">
        <v>485</v>
      </c>
      <c r="I9" s="23">
        <v>438</v>
      </c>
      <c r="J9" s="6">
        <v>579</v>
      </c>
      <c r="K9" s="65">
        <v>1026</v>
      </c>
      <c r="L9" s="69"/>
      <c r="Y9" s="46" t="s">
        <v>21</v>
      </c>
      <c r="Z9" s="47">
        <v>462</v>
      </c>
      <c r="AA9" s="29">
        <v>485</v>
      </c>
      <c r="AB9" s="23">
        <v>438</v>
      </c>
      <c r="AC9" s="6">
        <v>579</v>
      </c>
      <c r="AD9" s="6">
        <v>1026</v>
      </c>
    </row>
    <row r="10" spans="4:30" ht="18" customHeight="1" x14ac:dyDescent="0.2">
      <c r="F10" s="5" t="s">
        <v>6</v>
      </c>
      <c r="G10" s="23">
        <f>SUM('Dept by aerodrome'!J11,'Dept by aerodrome'!J28,'Dept by aerodrome'!J45,'Dept by aerodrome'!J63)</f>
        <v>427</v>
      </c>
      <c r="H10" s="29">
        <v>463</v>
      </c>
      <c r="I10" s="23">
        <v>306</v>
      </c>
      <c r="J10" s="6">
        <v>673</v>
      </c>
      <c r="K10" s="65">
        <v>1013</v>
      </c>
      <c r="L10" s="69"/>
      <c r="Y10" s="46" t="s">
        <v>6</v>
      </c>
      <c r="Z10" s="47">
        <v>427</v>
      </c>
      <c r="AA10" s="29">
        <v>463</v>
      </c>
      <c r="AB10" s="23">
        <v>306</v>
      </c>
      <c r="AC10" s="6">
        <v>673</v>
      </c>
      <c r="AD10" s="6">
        <v>1013</v>
      </c>
    </row>
    <row r="11" spans="4:30" ht="18" customHeight="1" x14ac:dyDescent="0.2">
      <c r="F11" s="5" t="s">
        <v>7</v>
      </c>
      <c r="G11" s="23">
        <f>SUM('Dept by aerodrome'!J12,'Dept by aerodrome'!J29,'Dept by aerodrome'!J46,'Dept by aerodrome'!J64)</f>
        <v>322</v>
      </c>
      <c r="H11" s="29">
        <v>226</v>
      </c>
      <c r="I11" s="23">
        <v>269</v>
      </c>
      <c r="J11" s="6">
        <v>534</v>
      </c>
      <c r="K11" s="72">
        <v>766</v>
      </c>
      <c r="L11" s="6"/>
      <c r="Y11" s="46" t="s">
        <v>22</v>
      </c>
      <c r="Z11" s="47">
        <v>322</v>
      </c>
      <c r="AA11" s="29">
        <v>226</v>
      </c>
      <c r="AB11" s="23">
        <v>269</v>
      </c>
      <c r="AC11" s="6">
        <v>534</v>
      </c>
      <c r="AD11" s="6">
        <v>766</v>
      </c>
    </row>
    <row r="12" spans="4:30" ht="18" customHeight="1" x14ac:dyDescent="0.2">
      <c r="F12" s="5" t="s">
        <v>8</v>
      </c>
      <c r="G12" s="23">
        <f>SUM('Dept by aerodrome'!J13,'Dept by aerodrome'!J30,'Dept by aerodrome'!J47,'Dept by aerodrome'!J65)</f>
        <v>332</v>
      </c>
      <c r="H12" s="29">
        <v>402</v>
      </c>
      <c r="I12" s="23">
        <v>420</v>
      </c>
      <c r="J12" s="6">
        <v>669</v>
      </c>
      <c r="K12" s="65">
        <v>1094</v>
      </c>
      <c r="L12" s="69"/>
      <c r="Y12" s="46" t="s">
        <v>23</v>
      </c>
      <c r="Z12" s="47">
        <v>332</v>
      </c>
      <c r="AA12" s="29">
        <v>402</v>
      </c>
      <c r="AB12" s="23">
        <v>420</v>
      </c>
      <c r="AC12" s="6">
        <v>669</v>
      </c>
      <c r="AD12" s="6">
        <v>1094</v>
      </c>
    </row>
    <row r="13" spans="4:30" ht="18" customHeight="1" x14ac:dyDescent="0.2">
      <c r="F13" s="5" t="s">
        <v>9</v>
      </c>
      <c r="G13" s="23">
        <f>SUM('Dept by aerodrome'!J14,'Dept by aerodrome'!J31,'Dept by aerodrome'!J48,'Dept by aerodrome'!J66)</f>
        <v>362</v>
      </c>
      <c r="H13" s="29">
        <v>194</v>
      </c>
      <c r="I13" s="23">
        <v>217</v>
      </c>
      <c r="J13" s="6">
        <v>718</v>
      </c>
      <c r="K13" s="65">
        <v>913</v>
      </c>
      <c r="L13" s="69"/>
      <c r="Y13" s="46" t="s">
        <v>24</v>
      </c>
      <c r="Z13" s="47">
        <v>362</v>
      </c>
      <c r="AA13" s="29">
        <v>194</v>
      </c>
      <c r="AB13" s="23">
        <v>217</v>
      </c>
      <c r="AC13" s="6">
        <v>718</v>
      </c>
      <c r="AD13" s="6">
        <v>913</v>
      </c>
    </row>
    <row r="14" spans="4:30" ht="18" customHeight="1" x14ac:dyDescent="0.2">
      <c r="F14" s="5" t="s">
        <v>10</v>
      </c>
      <c r="G14" s="23">
        <f>SUM('Dept by aerodrome'!J15,'Dept by aerodrome'!J32,'Dept by aerodrome'!J49,'Dept by aerodrome'!J67)</f>
        <v>235</v>
      </c>
      <c r="H14" s="29">
        <v>276</v>
      </c>
      <c r="I14" s="23">
        <v>261</v>
      </c>
      <c r="J14" s="6">
        <v>665</v>
      </c>
      <c r="K14" s="65">
        <v>739</v>
      </c>
      <c r="L14" s="69"/>
      <c r="Y14" s="46" t="s">
        <v>25</v>
      </c>
      <c r="Z14" s="47">
        <v>235</v>
      </c>
      <c r="AA14" s="29">
        <v>276</v>
      </c>
      <c r="AB14" s="23">
        <v>261</v>
      </c>
      <c r="AC14" s="6">
        <v>665</v>
      </c>
      <c r="AD14" s="6">
        <v>739</v>
      </c>
    </row>
    <row r="15" spans="4:30" ht="18" customHeight="1" x14ac:dyDescent="0.2">
      <c r="F15" s="5" t="s">
        <v>11</v>
      </c>
      <c r="G15" s="23">
        <f>SUM('Dept by aerodrome'!J16,'Dept by aerodrome'!J33,'Dept by aerodrome'!J50,'Dept by aerodrome'!J68)</f>
        <v>331</v>
      </c>
      <c r="H15" s="29">
        <v>350</v>
      </c>
      <c r="I15" s="23">
        <v>281</v>
      </c>
      <c r="J15" s="6">
        <v>771</v>
      </c>
      <c r="K15" s="65">
        <v>807</v>
      </c>
      <c r="L15" s="69"/>
      <c r="Y15" s="46" t="s">
        <v>26</v>
      </c>
      <c r="Z15" s="47">
        <v>331</v>
      </c>
      <c r="AA15" s="29">
        <v>350</v>
      </c>
      <c r="AB15" s="23">
        <v>281</v>
      </c>
      <c r="AC15" s="6">
        <v>771</v>
      </c>
      <c r="AD15" s="6">
        <v>807</v>
      </c>
    </row>
    <row r="16" spans="4:30" ht="18" customHeight="1" x14ac:dyDescent="0.2">
      <c r="F16" s="5" t="s">
        <v>12</v>
      </c>
      <c r="G16" s="23">
        <f>SUM('Dept by aerodrome'!J17,'Dept by aerodrome'!J34,'Dept by aerodrome'!J51,'Dept by aerodrome'!J69)</f>
        <v>451</v>
      </c>
      <c r="H16" s="29">
        <v>493</v>
      </c>
      <c r="I16" s="23">
        <v>386</v>
      </c>
      <c r="J16" s="6">
        <v>1073</v>
      </c>
      <c r="K16" s="65">
        <v>1085</v>
      </c>
      <c r="L16" s="69"/>
      <c r="Y16" s="46" t="s">
        <v>27</v>
      </c>
      <c r="Z16" s="47">
        <v>451</v>
      </c>
      <c r="AA16" s="29">
        <v>493</v>
      </c>
      <c r="AB16" s="23">
        <v>386</v>
      </c>
      <c r="AC16" s="6">
        <v>1073</v>
      </c>
      <c r="AD16" s="6">
        <v>1085</v>
      </c>
    </row>
    <row r="17" spans="6:30" ht="18" customHeight="1" x14ac:dyDescent="0.2">
      <c r="F17" s="8" t="s">
        <v>13</v>
      </c>
      <c r="G17" s="9">
        <f>SUM('Dept by aerodrome'!J18,'Dept by aerodrome'!J35,'Dept by aerodrome'!J52,'Dept by aerodrome'!J70)</f>
        <v>444</v>
      </c>
      <c r="H17" s="9">
        <v>476</v>
      </c>
      <c r="I17" s="9">
        <v>371</v>
      </c>
      <c r="J17" s="10">
        <v>935</v>
      </c>
      <c r="K17" s="73">
        <v>1158</v>
      </c>
      <c r="L17" s="6"/>
      <c r="Y17" s="49" t="s">
        <v>28</v>
      </c>
      <c r="Z17" s="48">
        <v>444</v>
      </c>
      <c r="AA17" s="9">
        <v>476</v>
      </c>
      <c r="AB17" s="9">
        <v>371</v>
      </c>
      <c r="AC17" s="10">
        <v>935</v>
      </c>
      <c r="AD17" s="10">
        <v>1158</v>
      </c>
    </row>
    <row r="18" spans="6:30" ht="18" customHeight="1" x14ac:dyDescent="0.2">
      <c r="F18" s="11" t="s">
        <v>2</v>
      </c>
      <c r="G18" s="45">
        <f>SUM(G6:G17)</f>
        <v>5256</v>
      </c>
      <c r="H18" s="12">
        <f>SUM(H6:H17)</f>
        <v>5170</v>
      </c>
      <c r="I18" s="12">
        <f>SUM(I6:I17)</f>
        <v>5448</v>
      </c>
      <c r="J18" s="12">
        <f>SUM(J6:J17)</f>
        <v>8825</v>
      </c>
      <c r="K18" s="75">
        <f>SUM(K6:K17)</f>
        <v>11906</v>
      </c>
      <c r="L18" s="70"/>
      <c r="Y18" s="49" t="s">
        <v>2</v>
      </c>
      <c r="Z18" s="51">
        <v>5256</v>
      </c>
      <c r="AA18" s="51">
        <f>SUM(AA6:AA17)</f>
        <v>5170</v>
      </c>
      <c r="AB18" s="51">
        <f t="shared" ref="AB18:AD18" si="0">SUM(AB6:AB17)</f>
        <v>5448</v>
      </c>
      <c r="AC18" s="51">
        <f t="shared" si="0"/>
        <v>8825</v>
      </c>
      <c r="AD18" s="51">
        <f t="shared" si="0"/>
        <v>11906</v>
      </c>
    </row>
    <row r="19" spans="6:30" ht="18" customHeight="1" x14ac:dyDescent="0.2">
      <c r="G19" s="23"/>
      <c r="H19" s="23"/>
      <c r="I19" s="23"/>
      <c r="K19" s="23"/>
    </row>
    <row r="20" spans="6:30" ht="18" customHeight="1" x14ac:dyDescent="0.2"/>
    <row r="36" spans="22:24" x14ac:dyDescent="0.2">
      <c r="V36" s="17"/>
      <c r="W36" s="17"/>
      <c r="X36" s="17"/>
    </row>
    <row r="80" spans="2:12" x14ac:dyDescent="0.2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</row>
  </sheetData>
  <mergeCells count="1">
    <mergeCell ref="D3:L3"/>
  </mergeCells>
  <phoneticPr fontId="6" type="noConversion"/>
  <pageMargins left="0.75" right="0.25" top="1" bottom="1" header="0.5" footer="0.5"/>
  <pageSetup scale="75" orientation="portrait" r:id="rId1"/>
  <headerFooter alignWithMargins="0">
    <oddFooter>&amp;L&amp;"Arial,Bold"&amp;8&amp;K03+000ECONOMIC REGULATION DEPARTMENT
STATISTICS UNIT
JAMAICA CIVIL AVIATION AUTHORITY
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6"/>
  <sheetViews>
    <sheetView topLeftCell="R1" zoomScaleNormal="100" workbookViewId="0">
      <selection activeCell="L7" sqref="L7"/>
    </sheetView>
  </sheetViews>
  <sheetFormatPr defaultRowHeight="12.75" x14ac:dyDescent="0.2"/>
  <cols>
    <col min="1" max="1" width="14" customWidth="1"/>
    <col min="2" max="2" width="6.85546875" customWidth="1"/>
    <col min="3" max="3" width="8.28515625" customWidth="1"/>
    <col min="4" max="4" width="6.85546875" customWidth="1"/>
    <col min="5" max="5" width="7.7109375" customWidth="1"/>
    <col min="6" max="6" width="6.28515625" customWidth="1"/>
    <col min="7" max="7" width="7" customWidth="1"/>
    <col min="8" max="8" width="6.5703125" customWidth="1"/>
    <col min="9" max="9" width="6.7109375" customWidth="1"/>
    <col min="10" max="10" width="6.42578125" customWidth="1"/>
    <col min="11" max="11" width="8" customWidth="1"/>
    <col min="12" max="12" width="7.85546875" customWidth="1"/>
    <col min="13" max="13" width="6.42578125" customWidth="1"/>
    <col min="14" max="14" width="5.5703125" customWidth="1"/>
  </cols>
  <sheetData>
    <row r="1" spans="1:33" ht="16.5" x14ac:dyDescent="0.3">
      <c r="C1" s="1"/>
      <c r="D1" s="77" t="s">
        <v>29</v>
      </c>
      <c r="E1" s="77"/>
      <c r="F1" s="77"/>
      <c r="G1" s="77"/>
      <c r="H1" s="77"/>
      <c r="I1" s="77"/>
      <c r="J1" s="77"/>
      <c r="K1" s="77"/>
    </row>
    <row r="2" spans="1:33" ht="16.5" x14ac:dyDescent="0.3">
      <c r="C2" s="77" t="s">
        <v>32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33" ht="16.5" x14ac:dyDescent="0.3">
      <c r="C3" s="2"/>
      <c r="D3" s="77" t="s">
        <v>39</v>
      </c>
      <c r="E3" s="77"/>
      <c r="F3" s="77"/>
      <c r="G3" s="77"/>
      <c r="H3" s="77"/>
      <c r="I3" s="77"/>
      <c r="J3" s="77"/>
    </row>
    <row r="4" spans="1:33" ht="16.5" x14ac:dyDescent="0.3">
      <c r="C4" s="2"/>
      <c r="D4" s="2"/>
      <c r="F4" s="1"/>
    </row>
    <row r="5" spans="1:33" ht="16.5" x14ac:dyDescent="0.3">
      <c r="C5" s="2"/>
      <c r="D5" s="2"/>
      <c r="F5" s="1"/>
    </row>
    <row r="6" spans="1:33" ht="16.5" x14ac:dyDescent="0.3">
      <c r="A6" s="2"/>
      <c r="B6" s="2"/>
      <c r="C6" s="2"/>
      <c r="D6" s="2"/>
      <c r="E6" s="2"/>
      <c r="G6" s="1"/>
      <c r="AA6" s="30" t="s">
        <v>34</v>
      </c>
    </row>
    <row r="7" spans="1:33" ht="16.5" x14ac:dyDescent="0.3">
      <c r="A7" s="78" t="s">
        <v>14</v>
      </c>
      <c r="B7" s="78"/>
      <c r="C7" s="78"/>
      <c r="D7" s="2"/>
      <c r="Y7" s="23"/>
      <c r="Z7" s="37"/>
      <c r="AA7" s="37"/>
      <c r="AB7" s="38">
        <v>2011</v>
      </c>
      <c r="AC7" s="38">
        <v>2012</v>
      </c>
      <c r="AD7" s="25">
        <v>2013</v>
      </c>
      <c r="AE7" s="34">
        <v>2014</v>
      </c>
      <c r="AF7">
        <v>2015</v>
      </c>
      <c r="AG7" s="38"/>
    </row>
    <row r="8" spans="1:33" x14ac:dyDescent="0.2">
      <c r="A8" s="11" t="s">
        <v>0</v>
      </c>
      <c r="B8" s="62"/>
      <c r="C8" s="62"/>
      <c r="D8" s="62"/>
      <c r="E8" s="26">
        <v>2011</v>
      </c>
      <c r="F8" s="26">
        <v>2012</v>
      </c>
      <c r="G8" s="26">
        <v>2013</v>
      </c>
      <c r="H8" s="26">
        <v>2014</v>
      </c>
      <c r="I8" s="41">
        <v>2015</v>
      </c>
      <c r="Z8" s="23" t="s">
        <v>18</v>
      </c>
      <c r="AA8" s="6"/>
      <c r="AB8" s="23">
        <v>575</v>
      </c>
      <c r="AC8" s="23">
        <v>679</v>
      </c>
      <c r="AD8">
        <v>531</v>
      </c>
      <c r="AE8">
        <v>108</v>
      </c>
      <c r="AF8">
        <v>118</v>
      </c>
      <c r="AG8" s="23"/>
    </row>
    <row r="9" spans="1:33" ht="15.95" customHeight="1" x14ac:dyDescent="0.2">
      <c r="A9" s="3" t="s">
        <v>1</v>
      </c>
      <c r="B9" s="6"/>
      <c r="C9" s="4"/>
      <c r="D9" s="4"/>
      <c r="E9" s="27">
        <v>575</v>
      </c>
      <c r="F9" s="27">
        <v>679</v>
      </c>
      <c r="G9" s="23">
        <v>531</v>
      </c>
      <c r="H9" s="23">
        <v>108</v>
      </c>
      <c r="I9" s="35">
        <v>118</v>
      </c>
      <c r="Z9" s="23" t="s">
        <v>19</v>
      </c>
      <c r="AA9" s="6"/>
      <c r="AB9" s="23">
        <v>442</v>
      </c>
      <c r="AC9" s="23">
        <v>570</v>
      </c>
      <c r="AD9">
        <v>233</v>
      </c>
      <c r="AE9">
        <v>120</v>
      </c>
      <c r="AF9">
        <v>67</v>
      </c>
      <c r="AG9" s="23"/>
    </row>
    <row r="10" spans="1:33" ht="15.95" customHeight="1" x14ac:dyDescent="0.2">
      <c r="A10" s="5" t="s">
        <v>3</v>
      </c>
      <c r="B10" s="6"/>
      <c r="C10" s="6"/>
      <c r="D10" s="6"/>
      <c r="E10" s="23">
        <v>442</v>
      </c>
      <c r="F10" s="23">
        <v>570</v>
      </c>
      <c r="G10" s="23">
        <v>233</v>
      </c>
      <c r="H10" s="23">
        <v>120</v>
      </c>
      <c r="I10" s="35">
        <v>67</v>
      </c>
      <c r="Z10" s="23" t="s">
        <v>20</v>
      </c>
      <c r="AA10" s="6"/>
      <c r="AB10" s="23">
        <v>457</v>
      </c>
      <c r="AC10" s="23">
        <v>679</v>
      </c>
      <c r="AD10">
        <v>41</v>
      </c>
      <c r="AE10">
        <v>79</v>
      </c>
      <c r="AF10">
        <v>78</v>
      </c>
      <c r="AG10" s="23"/>
    </row>
    <row r="11" spans="1:33" ht="15.95" customHeight="1" x14ac:dyDescent="0.2">
      <c r="A11" s="5" t="s">
        <v>4</v>
      </c>
      <c r="B11" s="6"/>
      <c r="C11" s="6"/>
      <c r="D11" s="6"/>
      <c r="E11" s="23">
        <v>457</v>
      </c>
      <c r="F11" s="23">
        <v>679</v>
      </c>
      <c r="G11" s="23">
        <v>41</v>
      </c>
      <c r="H11" s="23">
        <v>79</v>
      </c>
      <c r="I11" s="35">
        <v>78</v>
      </c>
      <c r="Z11" s="23" t="s">
        <v>21</v>
      </c>
      <c r="AA11" s="6"/>
      <c r="AB11" s="23">
        <v>449</v>
      </c>
      <c r="AC11" s="29">
        <v>523</v>
      </c>
      <c r="AD11">
        <v>65</v>
      </c>
      <c r="AE11">
        <v>51</v>
      </c>
      <c r="AF11">
        <v>45</v>
      </c>
      <c r="AG11" s="29"/>
    </row>
    <row r="12" spans="1:33" ht="15.95" customHeight="1" x14ac:dyDescent="0.2">
      <c r="A12" s="5" t="s">
        <v>5</v>
      </c>
      <c r="B12" s="6"/>
      <c r="C12" s="6"/>
      <c r="D12" s="6"/>
      <c r="E12" s="23">
        <v>449</v>
      </c>
      <c r="F12" s="29">
        <v>523</v>
      </c>
      <c r="G12" s="23">
        <v>65</v>
      </c>
      <c r="H12" s="23">
        <v>51</v>
      </c>
      <c r="I12" s="35">
        <v>45</v>
      </c>
      <c r="Z12" s="23" t="s">
        <v>6</v>
      </c>
      <c r="AA12" s="6"/>
      <c r="AB12" s="29">
        <v>667</v>
      </c>
      <c r="AC12" s="29">
        <v>613</v>
      </c>
      <c r="AD12">
        <v>47</v>
      </c>
      <c r="AE12">
        <v>102</v>
      </c>
      <c r="AF12">
        <v>103</v>
      </c>
      <c r="AG12" s="29"/>
    </row>
    <row r="13" spans="1:33" ht="15.95" customHeight="1" x14ac:dyDescent="0.2">
      <c r="A13" s="5" t="s">
        <v>6</v>
      </c>
      <c r="B13" s="6"/>
      <c r="C13" s="6"/>
      <c r="D13" s="6"/>
      <c r="E13" s="29">
        <v>667</v>
      </c>
      <c r="F13" s="29">
        <v>613</v>
      </c>
      <c r="G13" s="23">
        <v>47</v>
      </c>
      <c r="H13" s="23">
        <v>102</v>
      </c>
      <c r="I13" s="35">
        <v>103</v>
      </c>
      <c r="Z13" s="23" t="s">
        <v>22</v>
      </c>
      <c r="AA13" s="6"/>
      <c r="AB13" s="29">
        <v>539</v>
      </c>
      <c r="AC13" s="29">
        <v>462</v>
      </c>
      <c r="AD13">
        <v>53</v>
      </c>
      <c r="AE13">
        <v>47</v>
      </c>
      <c r="AF13">
        <v>57</v>
      </c>
      <c r="AG13" s="29"/>
    </row>
    <row r="14" spans="1:33" ht="15.95" customHeight="1" x14ac:dyDescent="0.2">
      <c r="A14" s="5" t="s">
        <v>7</v>
      </c>
      <c r="B14" s="6"/>
      <c r="C14" s="6"/>
      <c r="D14" s="6"/>
      <c r="E14" s="29">
        <v>539</v>
      </c>
      <c r="F14" s="29">
        <v>462</v>
      </c>
      <c r="G14" s="23">
        <v>53</v>
      </c>
      <c r="H14" s="23">
        <v>47</v>
      </c>
      <c r="I14" s="35">
        <v>57</v>
      </c>
      <c r="Z14" s="23" t="s">
        <v>23</v>
      </c>
      <c r="AA14" s="6"/>
      <c r="AB14" s="29">
        <v>700</v>
      </c>
      <c r="AC14" s="29">
        <v>573</v>
      </c>
      <c r="AD14">
        <v>107</v>
      </c>
      <c r="AE14">
        <v>72</v>
      </c>
      <c r="AF14">
        <v>100</v>
      </c>
      <c r="AG14" s="29"/>
    </row>
    <row r="15" spans="1:33" ht="15.95" customHeight="1" x14ac:dyDescent="0.2">
      <c r="A15" s="5" t="s">
        <v>8</v>
      </c>
      <c r="B15" s="6"/>
      <c r="C15" s="6"/>
      <c r="D15" s="6"/>
      <c r="E15" s="29">
        <v>700</v>
      </c>
      <c r="F15" s="29">
        <v>573</v>
      </c>
      <c r="G15" s="23">
        <v>107</v>
      </c>
      <c r="H15" s="23">
        <v>72</v>
      </c>
      <c r="I15" s="35">
        <v>100</v>
      </c>
      <c r="Z15" s="23" t="s">
        <v>24</v>
      </c>
      <c r="AA15" s="6"/>
      <c r="AB15" s="29">
        <v>599</v>
      </c>
      <c r="AC15" s="29">
        <v>481</v>
      </c>
      <c r="AD15">
        <v>29</v>
      </c>
      <c r="AE15">
        <v>23</v>
      </c>
      <c r="AF15">
        <v>50</v>
      </c>
      <c r="AG15" s="29"/>
    </row>
    <row r="16" spans="1:33" ht="15.95" customHeight="1" x14ac:dyDescent="0.2">
      <c r="A16" s="5" t="s">
        <v>9</v>
      </c>
      <c r="B16" s="6"/>
      <c r="C16" s="6"/>
      <c r="D16" s="6"/>
      <c r="E16" s="29">
        <v>599</v>
      </c>
      <c r="F16" s="29">
        <v>481</v>
      </c>
      <c r="G16" s="23">
        <v>29</v>
      </c>
      <c r="H16" s="23">
        <v>23</v>
      </c>
      <c r="I16" s="35">
        <v>50</v>
      </c>
      <c r="Z16" s="23" t="s">
        <v>25</v>
      </c>
      <c r="AA16" s="6"/>
      <c r="AB16" s="29">
        <v>511</v>
      </c>
      <c r="AC16" s="29">
        <v>456</v>
      </c>
      <c r="AD16">
        <v>58</v>
      </c>
      <c r="AE16">
        <v>46</v>
      </c>
      <c r="AF16">
        <v>83</v>
      </c>
      <c r="AG16" s="29"/>
    </row>
    <row r="17" spans="1:34" ht="15.95" customHeight="1" x14ac:dyDescent="0.2">
      <c r="A17" s="5" t="s">
        <v>10</v>
      </c>
      <c r="B17" s="6"/>
      <c r="C17" s="6"/>
      <c r="D17" s="6"/>
      <c r="E17" s="29">
        <v>511</v>
      </c>
      <c r="F17" s="29">
        <v>456</v>
      </c>
      <c r="G17" s="23">
        <v>58</v>
      </c>
      <c r="H17" s="23">
        <v>46</v>
      </c>
      <c r="I17" s="35">
        <v>83</v>
      </c>
      <c r="Z17" s="23" t="s">
        <v>26</v>
      </c>
      <c r="AA17" s="6"/>
      <c r="AB17" s="29">
        <v>603</v>
      </c>
      <c r="AC17" s="29">
        <v>638</v>
      </c>
      <c r="AD17">
        <v>83</v>
      </c>
      <c r="AE17">
        <v>62</v>
      </c>
      <c r="AF17">
        <v>51</v>
      </c>
      <c r="AG17" s="29"/>
    </row>
    <row r="18" spans="1:34" ht="15.95" customHeight="1" x14ac:dyDescent="0.2">
      <c r="A18" s="5" t="s">
        <v>11</v>
      </c>
      <c r="B18" s="6"/>
      <c r="C18" s="6"/>
      <c r="D18" s="6"/>
      <c r="E18" s="29">
        <v>603</v>
      </c>
      <c r="F18" s="29">
        <v>638</v>
      </c>
      <c r="G18" s="23">
        <v>83</v>
      </c>
      <c r="H18" s="23">
        <v>62</v>
      </c>
      <c r="I18" s="35">
        <v>51</v>
      </c>
      <c r="Z18" s="23" t="s">
        <v>27</v>
      </c>
      <c r="AA18" s="6"/>
      <c r="AB18" s="29">
        <v>641</v>
      </c>
      <c r="AC18" s="29">
        <v>712</v>
      </c>
      <c r="AD18">
        <v>68</v>
      </c>
      <c r="AE18">
        <v>93</v>
      </c>
      <c r="AF18">
        <v>51</v>
      </c>
      <c r="AG18" s="29"/>
    </row>
    <row r="19" spans="1:34" ht="15.95" customHeight="1" x14ac:dyDescent="0.2">
      <c r="A19" s="5" t="s">
        <v>12</v>
      </c>
      <c r="B19" s="6"/>
      <c r="C19" s="6"/>
      <c r="D19" s="6"/>
      <c r="E19" s="29">
        <v>641</v>
      </c>
      <c r="F19" s="29">
        <v>712</v>
      </c>
      <c r="G19" s="23">
        <v>68</v>
      </c>
      <c r="H19" s="23">
        <v>93</v>
      </c>
      <c r="I19" s="35">
        <v>51</v>
      </c>
      <c r="Z19" s="23" t="s">
        <v>28</v>
      </c>
      <c r="AA19" s="6"/>
      <c r="AB19" s="29">
        <v>555</v>
      </c>
      <c r="AC19" s="23">
        <v>607</v>
      </c>
      <c r="AD19">
        <v>84</v>
      </c>
      <c r="AE19">
        <v>72</v>
      </c>
      <c r="AF19">
        <v>57</v>
      </c>
      <c r="AG19" s="23"/>
    </row>
    <row r="20" spans="1:34" ht="15.95" customHeight="1" x14ac:dyDescent="0.2">
      <c r="A20" s="8" t="s">
        <v>13</v>
      </c>
      <c r="B20" s="6"/>
      <c r="C20" s="10"/>
      <c r="D20" s="24"/>
      <c r="E20" s="29">
        <v>555</v>
      </c>
      <c r="F20" s="9">
        <v>607</v>
      </c>
      <c r="G20" s="23">
        <v>84</v>
      </c>
      <c r="H20" s="23">
        <v>72</v>
      </c>
      <c r="I20" s="35">
        <v>57</v>
      </c>
      <c r="AD20" s="13"/>
      <c r="AE20" s="13"/>
    </row>
    <row r="21" spans="1:34" ht="15.95" customHeight="1" x14ac:dyDescent="0.2">
      <c r="A21" s="11" t="s">
        <v>2</v>
      </c>
      <c r="B21" s="12"/>
      <c r="C21" s="12"/>
      <c r="D21" s="12"/>
      <c r="E21" s="12">
        <f>SUM(E9:E20)</f>
        <v>6738</v>
      </c>
      <c r="F21" s="12">
        <f>SUM(F9:F20)</f>
        <v>6993</v>
      </c>
      <c r="G21" s="12">
        <f>SUM(G9:G20)</f>
        <v>1399</v>
      </c>
      <c r="H21" s="12">
        <f>SUM(H9:H20)</f>
        <v>875</v>
      </c>
      <c r="I21" s="13">
        <f>SUM(I9:I20)</f>
        <v>860</v>
      </c>
    </row>
    <row r="22" spans="1:34" ht="15.95" customHeight="1" x14ac:dyDescent="0.2">
      <c r="A22" s="16"/>
      <c r="B22" s="16"/>
      <c r="C22" s="16"/>
      <c r="D22" s="16"/>
      <c r="E22" s="17"/>
      <c r="F22" s="17"/>
      <c r="G22" s="17"/>
      <c r="H22" s="17"/>
    </row>
    <row r="23" spans="1:34" ht="15.95" customHeight="1" x14ac:dyDescent="0.2">
      <c r="A23" s="16"/>
      <c r="B23" s="16"/>
      <c r="C23" s="16"/>
      <c r="D23" s="16"/>
      <c r="E23" s="17"/>
      <c r="F23" s="17"/>
      <c r="G23" s="17"/>
      <c r="H23" s="17"/>
    </row>
    <row r="24" spans="1:34" ht="15.95" customHeight="1" x14ac:dyDescent="0.2">
      <c r="AA24" s="30" t="s">
        <v>35</v>
      </c>
    </row>
    <row r="25" spans="1:34" ht="15.95" customHeight="1" x14ac:dyDescent="0.3">
      <c r="A25" s="2" t="s">
        <v>15</v>
      </c>
      <c r="B25" s="2"/>
      <c r="C25" s="2"/>
      <c r="D25" s="2"/>
      <c r="AB25" s="38">
        <v>2011</v>
      </c>
      <c r="AC25" s="38">
        <v>2012</v>
      </c>
      <c r="AD25" s="25">
        <v>2013</v>
      </c>
      <c r="AE25" s="34">
        <v>2014</v>
      </c>
      <c r="AF25" s="43">
        <v>2015</v>
      </c>
    </row>
    <row r="26" spans="1:34" ht="15.95" customHeight="1" x14ac:dyDescent="0.25">
      <c r="A26" s="14" t="s">
        <v>0</v>
      </c>
      <c r="B26" s="15"/>
      <c r="C26" s="15"/>
      <c r="D26" s="15"/>
      <c r="E26" s="25">
        <v>2011</v>
      </c>
      <c r="F26" s="25">
        <v>2012</v>
      </c>
      <c r="G26" s="25">
        <v>2013</v>
      </c>
      <c r="H26" s="25">
        <v>2014</v>
      </c>
      <c r="I26" s="34">
        <v>2015</v>
      </c>
      <c r="AA26" s="37"/>
      <c r="AB26" s="23">
        <v>44</v>
      </c>
      <c r="AC26" s="23">
        <v>471</v>
      </c>
      <c r="AD26">
        <v>423</v>
      </c>
      <c r="AE26">
        <v>352</v>
      </c>
      <c r="AF26">
        <v>431</v>
      </c>
      <c r="AG26" s="37"/>
      <c r="AH26" s="38"/>
    </row>
    <row r="27" spans="1:34" ht="15.95" customHeight="1" x14ac:dyDescent="0.2">
      <c r="A27" s="5" t="s">
        <v>1</v>
      </c>
      <c r="B27" s="6"/>
      <c r="C27" s="6"/>
      <c r="D27" s="6"/>
      <c r="E27" s="23">
        <v>44</v>
      </c>
      <c r="F27" s="23">
        <v>471</v>
      </c>
      <c r="G27" s="23">
        <v>423</v>
      </c>
      <c r="H27" s="23">
        <v>352</v>
      </c>
      <c r="I27" s="35">
        <v>431</v>
      </c>
      <c r="Z27" s="23" t="s">
        <v>18</v>
      </c>
      <c r="AA27" s="6"/>
      <c r="AB27" s="23">
        <v>515</v>
      </c>
      <c r="AC27" s="23">
        <v>477</v>
      </c>
      <c r="AD27">
        <v>567</v>
      </c>
      <c r="AE27">
        <v>391</v>
      </c>
      <c r="AF27">
        <v>470</v>
      </c>
      <c r="AG27" s="6"/>
      <c r="AH27" s="23"/>
    </row>
    <row r="28" spans="1:34" ht="15.95" customHeight="1" x14ac:dyDescent="0.2">
      <c r="A28" s="5" t="s">
        <v>3</v>
      </c>
      <c r="B28" s="6"/>
      <c r="C28" s="6"/>
      <c r="D28" s="6"/>
      <c r="E28" s="23">
        <v>515</v>
      </c>
      <c r="F28" s="23">
        <v>477</v>
      </c>
      <c r="G28" s="23">
        <v>567</v>
      </c>
      <c r="H28" s="23">
        <v>391</v>
      </c>
      <c r="I28" s="35">
        <v>470</v>
      </c>
      <c r="Z28" s="23" t="s">
        <v>19</v>
      </c>
      <c r="AA28" s="6"/>
      <c r="AB28" s="29">
        <v>482</v>
      </c>
      <c r="AC28" s="29">
        <v>445</v>
      </c>
      <c r="AD28">
        <v>556</v>
      </c>
      <c r="AE28">
        <v>417</v>
      </c>
      <c r="AF28">
        <v>565</v>
      </c>
      <c r="AG28" s="6"/>
      <c r="AH28" s="23"/>
    </row>
    <row r="29" spans="1:34" ht="15.95" customHeight="1" x14ac:dyDescent="0.2">
      <c r="A29" s="5" t="s">
        <v>4</v>
      </c>
      <c r="B29" s="6"/>
      <c r="C29" s="6"/>
      <c r="D29" s="6"/>
      <c r="E29" s="29">
        <v>482</v>
      </c>
      <c r="F29" s="29">
        <v>445</v>
      </c>
      <c r="G29" s="23">
        <v>556</v>
      </c>
      <c r="H29" s="23">
        <v>417</v>
      </c>
      <c r="I29" s="35">
        <v>565</v>
      </c>
      <c r="Z29" s="23" t="s">
        <v>20</v>
      </c>
      <c r="AA29" s="6"/>
      <c r="AB29" s="29">
        <v>320</v>
      </c>
      <c r="AC29" s="29">
        <v>411</v>
      </c>
      <c r="AD29">
        <v>359</v>
      </c>
      <c r="AE29">
        <v>325</v>
      </c>
      <c r="AF29">
        <v>413</v>
      </c>
      <c r="AG29" s="6"/>
      <c r="AH29" s="29"/>
    </row>
    <row r="30" spans="1:34" ht="15.95" customHeight="1" x14ac:dyDescent="0.2">
      <c r="A30" s="5" t="s">
        <v>5</v>
      </c>
      <c r="B30" s="6"/>
      <c r="C30" s="6"/>
      <c r="D30" s="6"/>
      <c r="E30" s="29">
        <v>320</v>
      </c>
      <c r="F30" s="29">
        <v>411</v>
      </c>
      <c r="G30" s="23">
        <v>359</v>
      </c>
      <c r="H30" s="23">
        <v>325</v>
      </c>
      <c r="I30" s="35">
        <v>413</v>
      </c>
      <c r="Z30" s="23" t="s">
        <v>21</v>
      </c>
      <c r="AA30" s="6"/>
      <c r="AB30" s="29">
        <v>220</v>
      </c>
      <c r="AC30" s="29">
        <v>315</v>
      </c>
      <c r="AD30">
        <v>258</v>
      </c>
      <c r="AE30">
        <v>199</v>
      </c>
      <c r="AF30">
        <v>337</v>
      </c>
      <c r="AG30" s="6"/>
      <c r="AH30" s="29"/>
    </row>
    <row r="31" spans="1:34" ht="15.95" customHeight="1" x14ac:dyDescent="0.2">
      <c r="A31" s="5" t="s">
        <v>6</v>
      </c>
      <c r="B31" s="6"/>
      <c r="C31" s="6"/>
      <c r="D31" s="6"/>
      <c r="E31" s="29">
        <v>220</v>
      </c>
      <c r="F31" s="29">
        <v>315</v>
      </c>
      <c r="G31" s="23">
        <v>258</v>
      </c>
      <c r="H31" s="23">
        <v>199</v>
      </c>
      <c r="I31" s="35">
        <v>337</v>
      </c>
      <c r="Z31" s="23" t="s">
        <v>6</v>
      </c>
      <c r="AA31" s="6"/>
      <c r="AB31" s="29">
        <v>160</v>
      </c>
      <c r="AC31" s="29">
        <v>209</v>
      </c>
      <c r="AD31">
        <v>190</v>
      </c>
      <c r="AE31">
        <v>155</v>
      </c>
      <c r="AF31">
        <v>318</v>
      </c>
      <c r="AG31" s="6"/>
      <c r="AH31" s="29"/>
    </row>
    <row r="32" spans="1:34" ht="15.95" customHeight="1" x14ac:dyDescent="0.2">
      <c r="A32" s="5" t="s">
        <v>7</v>
      </c>
      <c r="B32" s="6"/>
      <c r="C32" s="6"/>
      <c r="D32" s="6"/>
      <c r="E32" s="29">
        <v>160</v>
      </c>
      <c r="F32" s="29">
        <v>209</v>
      </c>
      <c r="G32" s="23">
        <v>190</v>
      </c>
      <c r="H32" s="23">
        <v>155</v>
      </c>
      <c r="I32" s="35">
        <v>318</v>
      </c>
      <c r="Z32" s="23" t="s">
        <v>22</v>
      </c>
      <c r="AA32" s="6"/>
      <c r="AB32" s="29">
        <v>244</v>
      </c>
      <c r="AC32" s="29">
        <v>345</v>
      </c>
      <c r="AD32">
        <v>283</v>
      </c>
      <c r="AE32">
        <v>163</v>
      </c>
      <c r="AF32">
        <v>365</v>
      </c>
      <c r="AG32" s="6"/>
      <c r="AH32" s="29"/>
    </row>
    <row r="33" spans="1:34" ht="15.95" customHeight="1" x14ac:dyDescent="0.2">
      <c r="A33" s="5" t="s">
        <v>8</v>
      </c>
      <c r="B33" s="6"/>
      <c r="C33" s="6"/>
      <c r="D33" s="6"/>
      <c r="E33" s="29">
        <v>244</v>
      </c>
      <c r="F33" s="29">
        <v>345</v>
      </c>
      <c r="G33" s="23">
        <v>283</v>
      </c>
      <c r="H33" s="23">
        <v>163</v>
      </c>
      <c r="I33" s="35">
        <v>365</v>
      </c>
      <c r="Z33" s="23" t="s">
        <v>23</v>
      </c>
      <c r="AA33" s="6"/>
      <c r="AB33" s="29">
        <v>168</v>
      </c>
      <c r="AC33" s="29">
        <v>162</v>
      </c>
      <c r="AD33">
        <v>174</v>
      </c>
      <c r="AE33">
        <v>105</v>
      </c>
      <c r="AF33">
        <v>241</v>
      </c>
      <c r="AG33" s="6"/>
      <c r="AH33" s="29"/>
    </row>
    <row r="34" spans="1:34" ht="15.95" customHeight="1" x14ac:dyDescent="0.2">
      <c r="A34" s="5" t="s">
        <v>9</v>
      </c>
      <c r="B34" s="6"/>
      <c r="C34" s="6"/>
      <c r="D34" s="6"/>
      <c r="E34" s="29">
        <v>168</v>
      </c>
      <c r="F34" s="29">
        <v>162</v>
      </c>
      <c r="G34" s="23">
        <v>174</v>
      </c>
      <c r="H34" s="23">
        <v>105</v>
      </c>
      <c r="I34" s="35">
        <v>241</v>
      </c>
      <c r="Z34" s="23" t="s">
        <v>24</v>
      </c>
      <c r="AA34" s="6"/>
      <c r="AB34" s="29">
        <v>136</v>
      </c>
      <c r="AC34" s="29">
        <v>208</v>
      </c>
      <c r="AD34">
        <v>122</v>
      </c>
      <c r="AE34">
        <v>176</v>
      </c>
      <c r="AF34">
        <v>179</v>
      </c>
      <c r="AG34" s="6"/>
      <c r="AH34" s="29"/>
    </row>
    <row r="35" spans="1:34" ht="15.95" customHeight="1" x14ac:dyDescent="0.2">
      <c r="A35" s="5" t="s">
        <v>10</v>
      </c>
      <c r="B35" s="6"/>
      <c r="C35" s="6"/>
      <c r="D35" s="6"/>
      <c r="E35" s="29">
        <v>136</v>
      </c>
      <c r="F35" s="29">
        <v>208</v>
      </c>
      <c r="G35" s="23">
        <v>122</v>
      </c>
      <c r="H35" s="23">
        <v>176</v>
      </c>
      <c r="I35" s="35">
        <v>179</v>
      </c>
      <c r="Z35" s="23" t="s">
        <v>25</v>
      </c>
      <c r="AA35" s="6"/>
      <c r="AB35" s="29">
        <v>255</v>
      </c>
      <c r="AC35" s="29">
        <v>213</v>
      </c>
      <c r="AD35">
        <v>200</v>
      </c>
      <c r="AE35">
        <v>250</v>
      </c>
      <c r="AF35">
        <v>410</v>
      </c>
      <c r="AG35" s="6"/>
      <c r="AH35" s="29"/>
    </row>
    <row r="36" spans="1:34" ht="15.95" customHeight="1" x14ac:dyDescent="0.2">
      <c r="A36" s="5" t="s">
        <v>11</v>
      </c>
      <c r="B36" s="6"/>
      <c r="C36" s="6"/>
      <c r="D36" s="6"/>
      <c r="E36" s="29">
        <v>255</v>
      </c>
      <c r="F36" s="29">
        <v>213</v>
      </c>
      <c r="G36" s="23">
        <v>200</v>
      </c>
      <c r="H36" s="23">
        <v>250</v>
      </c>
      <c r="I36" s="35">
        <v>410</v>
      </c>
      <c r="Z36" s="23" t="s">
        <v>26</v>
      </c>
      <c r="AA36" s="6"/>
      <c r="AB36" s="29">
        <v>379</v>
      </c>
      <c r="AC36" s="29">
        <v>313</v>
      </c>
      <c r="AD36">
        <v>336</v>
      </c>
      <c r="AE36">
        <v>365</v>
      </c>
      <c r="AF36">
        <v>486</v>
      </c>
      <c r="AG36" s="6"/>
      <c r="AH36" s="29"/>
    </row>
    <row r="37" spans="1:34" ht="15.95" customHeight="1" x14ac:dyDescent="0.2">
      <c r="A37" s="5" t="s">
        <v>12</v>
      </c>
      <c r="B37" s="6"/>
      <c r="C37" s="6"/>
      <c r="D37" s="6"/>
      <c r="E37" s="29">
        <v>379</v>
      </c>
      <c r="F37" s="29">
        <v>313</v>
      </c>
      <c r="G37" s="23">
        <v>336</v>
      </c>
      <c r="H37" s="23">
        <v>365</v>
      </c>
      <c r="I37" s="35">
        <v>486</v>
      </c>
      <c r="Z37" s="23" t="s">
        <v>27</v>
      </c>
      <c r="AA37" s="6"/>
      <c r="AB37" s="23">
        <v>500</v>
      </c>
      <c r="AC37" s="23">
        <v>288</v>
      </c>
      <c r="AD37">
        <v>422</v>
      </c>
      <c r="AE37">
        <v>447</v>
      </c>
      <c r="AF37">
        <v>482</v>
      </c>
      <c r="AG37" s="6"/>
      <c r="AH37" s="29"/>
    </row>
    <row r="38" spans="1:34" ht="15.95" customHeight="1" x14ac:dyDescent="0.2">
      <c r="A38" s="8" t="s">
        <v>13</v>
      </c>
      <c r="B38" s="10"/>
      <c r="C38" s="10"/>
      <c r="D38" s="24"/>
      <c r="E38" s="9">
        <v>500</v>
      </c>
      <c r="F38" s="9">
        <v>288</v>
      </c>
      <c r="G38" s="9">
        <v>422</v>
      </c>
      <c r="H38" s="9">
        <v>447</v>
      </c>
      <c r="I38" s="36">
        <v>482</v>
      </c>
      <c r="Z38" s="23" t="s">
        <v>28</v>
      </c>
      <c r="AA38" s="6"/>
      <c r="AF38" s="44"/>
      <c r="AG38" s="6"/>
      <c r="AH38" s="23"/>
    </row>
    <row r="39" spans="1:34" ht="15.95" customHeight="1" x14ac:dyDescent="0.2">
      <c r="A39" s="11" t="s">
        <v>2</v>
      </c>
      <c r="B39" s="12"/>
      <c r="C39" s="12"/>
      <c r="D39" s="12"/>
      <c r="E39" s="12">
        <f>SUM(E27:E38)</f>
        <v>3423</v>
      </c>
      <c r="F39" s="12">
        <f>SUM(F27:F38)</f>
        <v>3857</v>
      </c>
      <c r="G39" s="12">
        <f>SUM(G27:G38)</f>
        <v>3890</v>
      </c>
      <c r="H39" s="12">
        <f>SUM(H27:H38)</f>
        <v>3345</v>
      </c>
      <c r="I39" s="13">
        <f>SUM(I27:I38)</f>
        <v>4697</v>
      </c>
    </row>
    <row r="40" spans="1:34" ht="15.95" customHeight="1" x14ac:dyDescent="0.2">
      <c r="H40" s="18"/>
    </row>
    <row r="41" spans="1:34" ht="15.95" customHeight="1" x14ac:dyDescent="0.2">
      <c r="H41" s="18"/>
    </row>
    <row r="42" spans="1:34" ht="15.95" customHeight="1" x14ac:dyDescent="0.2">
      <c r="H42" s="18"/>
    </row>
    <row r="43" spans="1:34" ht="15.95" customHeight="1" x14ac:dyDescent="0.3">
      <c r="A43" s="2" t="s">
        <v>16</v>
      </c>
      <c r="B43" s="2"/>
      <c r="C43" s="2"/>
      <c r="D43" s="2"/>
      <c r="H43" s="18"/>
    </row>
    <row r="44" spans="1:34" ht="15.95" customHeight="1" x14ac:dyDescent="0.25">
      <c r="A44" s="14" t="s">
        <v>0</v>
      </c>
      <c r="B44" s="15"/>
      <c r="C44" s="15"/>
      <c r="D44" s="15"/>
      <c r="E44" s="25">
        <v>2011</v>
      </c>
      <c r="F44" s="25">
        <v>2012</v>
      </c>
      <c r="G44" s="25">
        <v>2013</v>
      </c>
      <c r="H44" s="25">
        <v>2014</v>
      </c>
      <c r="I44" s="34">
        <v>2015</v>
      </c>
    </row>
    <row r="45" spans="1:34" ht="15.95" customHeight="1" x14ac:dyDescent="0.2">
      <c r="A45" s="3" t="s">
        <v>1</v>
      </c>
      <c r="B45" s="4"/>
      <c r="C45" s="4"/>
      <c r="D45" s="4"/>
      <c r="E45" s="27">
        <v>52</v>
      </c>
      <c r="F45" s="27">
        <v>92</v>
      </c>
      <c r="G45" s="23">
        <v>42</v>
      </c>
      <c r="H45" s="23">
        <v>50</v>
      </c>
      <c r="I45" s="35">
        <v>44</v>
      </c>
      <c r="AA45" t="s">
        <v>37</v>
      </c>
    </row>
    <row r="46" spans="1:34" ht="15.95" customHeight="1" x14ac:dyDescent="0.25">
      <c r="A46" s="5" t="s">
        <v>3</v>
      </c>
      <c r="B46" s="6"/>
      <c r="C46" s="6"/>
      <c r="D46" s="6"/>
      <c r="E46" s="23">
        <v>40</v>
      </c>
      <c r="F46" s="23">
        <v>101</v>
      </c>
      <c r="G46" s="23">
        <v>74</v>
      </c>
      <c r="H46" s="23">
        <v>68</v>
      </c>
      <c r="I46" s="35">
        <v>50</v>
      </c>
      <c r="AA46" s="40"/>
      <c r="AB46" s="39">
        <v>2011</v>
      </c>
      <c r="AC46" s="39">
        <v>2012</v>
      </c>
      <c r="AD46" s="25">
        <v>2013</v>
      </c>
      <c r="AE46" s="34">
        <v>2014</v>
      </c>
      <c r="AF46">
        <v>2015</v>
      </c>
      <c r="AG46" s="40"/>
      <c r="AH46" s="39"/>
    </row>
    <row r="47" spans="1:34" ht="15.95" customHeight="1" x14ac:dyDescent="0.2">
      <c r="A47" s="5" t="s">
        <v>4</v>
      </c>
      <c r="B47" s="6"/>
      <c r="C47" s="6"/>
      <c r="D47" s="6"/>
      <c r="E47" s="29">
        <v>127</v>
      </c>
      <c r="F47" s="29">
        <v>141</v>
      </c>
      <c r="G47" s="23">
        <v>100</v>
      </c>
      <c r="H47" s="23">
        <v>100</v>
      </c>
      <c r="I47" s="35">
        <v>72</v>
      </c>
      <c r="Z47" s="23" t="s">
        <v>18</v>
      </c>
      <c r="AA47" s="6"/>
      <c r="AB47" s="23">
        <v>52</v>
      </c>
      <c r="AC47" s="23">
        <v>92</v>
      </c>
      <c r="AD47">
        <v>42</v>
      </c>
      <c r="AE47">
        <v>50</v>
      </c>
      <c r="AF47">
        <v>44</v>
      </c>
      <c r="AG47" s="6"/>
      <c r="AH47" s="23"/>
    </row>
    <row r="48" spans="1:34" ht="15.95" customHeight="1" x14ac:dyDescent="0.2">
      <c r="A48" s="5" t="s">
        <v>5</v>
      </c>
      <c r="B48" s="6"/>
      <c r="C48" s="6"/>
      <c r="D48" s="6"/>
      <c r="E48" s="29">
        <v>152</v>
      </c>
      <c r="F48" s="29">
        <v>87</v>
      </c>
      <c r="G48" s="23">
        <v>74</v>
      </c>
      <c r="H48" s="23">
        <v>83</v>
      </c>
      <c r="I48" s="35">
        <v>107</v>
      </c>
      <c r="Z48" s="23" t="s">
        <v>19</v>
      </c>
      <c r="AA48" s="6"/>
      <c r="AB48" s="23">
        <v>40</v>
      </c>
      <c r="AC48" s="23">
        <v>101</v>
      </c>
      <c r="AD48">
        <v>74</v>
      </c>
      <c r="AE48">
        <v>68</v>
      </c>
      <c r="AF48">
        <v>50</v>
      </c>
      <c r="AG48" s="6"/>
      <c r="AH48" s="23"/>
    </row>
    <row r="49" spans="1:36" ht="15.95" customHeight="1" x14ac:dyDescent="0.2">
      <c r="A49" s="5" t="s">
        <v>6</v>
      </c>
      <c r="B49" s="6"/>
      <c r="C49" s="6"/>
      <c r="D49" s="6"/>
      <c r="E49" s="29">
        <v>80</v>
      </c>
      <c r="F49" s="29">
        <v>85</v>
      </c>
      <c r="G49" s="23">
        <v>94</v>
      </c>
      <c r="H49" s="23">
        <v>58</v>
      </c>
      <c r="I49" s="35">
        <v>53</v>
      </c>
      <c r="Z49" s="23" t="s">
        <v>20</v>
      </c>
      <c r="AA49" s="6"/>
      <c r="AB49" s="29">
        <v>127</v>
      </c>
      <c r="AC49" s="29">
        <v>141</v>
      </c>
      <c r="AD49">
        <v>100</v>
      </c>
      <c r="AE49">
        <v>100</v>
      </c>
      <c r="AF49">
        <v>72</v>
      </c>
      <c r="AG49" s="6"/>
      <c r="AH49" s="29"/>
    </row>
    <row r="50" spans="1:36" ht="15.95" customHeight="1" x14ac:dyDescent="0.2">
      <c r="A50" s="5" t="s">
        <v>7</v>
      </c>
      <c r="B50" s="6"/>
      <c r="C50" s="6"/>
      <c r="D50" s="6"/>
      <c r="E50" s="29">
        <v>69</v>
      </c>
      <c r="F50" s="29">
        <v>66</v>
      </c>
      <c r="G50" s="23">
        <v>79</v>
      </c>
      <c r="H50" s="23">
        <v>32</v>
      </c>
      <c r="I50" s="35">
        <v>52</v>
      </c>
      <c r="Z50" s="23" t="s">
        <v>21</v>
      </c>
      <c r="AA50" s="6"/>
      <c r="AB50" s="29">
        <v>152</v>
      </c>
      <c r="AC50" s="29">
        <v>87</v>
      </c>
      <c r="AD50">
        <v>74</v>
      </c>
      <c r="AE50">
        <v>83</v>
      </c>
      <c r="AF50">
        <v>107</v>
      </c>
      <c r="AG50" s="6"/>
      <c r="AH50" s="29"/>
    </row>
    <row r="51" spans="1:36" ht="15.95" customHeight="1" x14ac:dyDescent="0.2">
      <c r="A51" s="5" t="s">
        <v>8</v>
      </c>
      <c r="B51" s="6"/>
      <c r="C51" s="6"/>
      <c r="D51" s="6"/>
      <c r="E51" s="29">
        <v>85</v>
      </c>
      <c r="F51" s="29">
        <v>52</v>
      </c>
      <c r="G51" s="23">
        <v>74</v>
      </c>
      <c r="H51" s="23">
        <v>126</v>
      </c>
      <c r="I51" s="35">
        <v>40</v>
      </c>
      <c r="Z51" s="23" t="s">
        <v>6</v>
      </c>
      <c r="AA51" s="6"/>
      <c r="AB51" s="29">
        <v>80</v>
      </c>
      <c r="AC51" s="29">
        <v>85</v>
      </c>
      <c r="AD51">
        <v>94</v>
      </c>
      <c r="AE51">
        <v>58</v>
      </c>
      <c r="AF51">
        <v>53</v>
      </c>
      <c r="AG51" s="6"/>
      <c r="AH51" s="29"/>
    </row>
    <row r="52" spans="1:36" ht="15.95" customHeight="1" x14ac:dyDescent="0.2">
      <c r="A52" s="5" t="s">
        <v>9</v>
      </c>
      <c r="B52" s="6"/>
      <c r="C52" s="6"/>
      <c r="D52" s="6"/>
      <c r="E52" s="29">
        <v>64</v>
      </c>
      <c r="F52" s="29">
        <v>58</v>
      </c>
      <c r="G52" s="23">
        <v>58</v>
      </c>
      <c r="H52" s="23">
        <v>33</v>
      </c>
      <c r="I52" s="35">
        <v>52</v>
      </c>
      <c r="Z52" s="23" t="s">
        <v>22</v>
      </c>
      <c r="AA52" s="6"/>
      <c r="AB52" s="29">
        <v>69</v>
      </c>
      <c r="AC52" s="29">
        <v>66</v>
      </c>
      <c r="AD52">
        <v>79</v>
      </c>
      <c r="AE52">
        <v>32</v>
      </c>
      <c r="AF52">
        <v>52</v>
      </c>
      <c r="AG52" s="6"/>
      <c r="AH52" s="29"/>
    </row>
    <row r="53" spans="1:36" ht="15.95" customHeight="1" x14ac:dyDescent="0.2">
      <c r="A53" s="5" t="s">
        <v>10</v>
      </c>
      <c r="B53" s="6"/>
      <c r="C53" s="6"/>
      <c r="D53" s="6"/>
      <c r="E53" s="29">
        <v>89</v>
      </c>
      <c r="F53" s="29">
        <v>38</v>
      </c>
      <c r="G53" s="23">
        <v>38</v>
      </c>
      <c r="H53" s="23">
        <v>42</v>
      </c>
      <c r="I53" s="35">
        <v>61</v>
      </c>
      <c r="Z53" s="23" t="s">
        <v>23</v>
      </c>
      <c r="AA53" s="6"/>
      <c r="AB53" s="29">
        <v>85</v>
      </c>
      <c r="AC53" s="29">
        <v>52</v>
      </c>
      <c r="AD53">
        <v>74</v>
      </c>
      <c r="AE53">
        <v>126</v>
      </c>
      <c r="AF53">
        <v>40</v>
      </c>
      <c r="AG53" s="6"/>
      <c r="AH53" s="29"/>
    </row>
    <row r="54" spans="1:36" ht="15.95" customHeight="1" x14ac:dyDescent="0.2">
      <c r="A54" s="5" t="s">
        <v>11</v>
      </c>
      <c r="B54" s="6"/>
      <c r="C54" s="6"/>
      <c r="D54" s="6"/>
      <c r="E54" s="29">
        <v>103</v>
      </c>
      <c r="F54" s="29">
        <v>84</v>
      </c>
      <c r="G54" s="23">
        <v>61</v>
      </c>
      <c r="H54" s="23">
        <v>62</v>
      </c>
      <c r="I54" s="35">
        <v>45</v>
      </c>
      <c r="Z54" s="23" t="s">
        <v>24</v>
      </c>
      <c r="AA54" s="6"/>
      <c r="AB54" s="29">
        <v>64</v>
      </c>
      <c r="AC54" s="29">
        <v>58</v>
      </c>
      <c r="AD54">
        <v>58</v>
      </c>
      <c r="AE54">
        <v>33</v>
      </c>
      <c r="AF54">
        <v>52</v>
      </c>
      <c r="AG54" s="6"/>
      <c r="AH54" s="29"/>
    </row>
    <row r="55" spans="1:36" ht="15.95" customHeight="1" x14ac:dyDescent="0.2">
      <c r="A55" s="5" t="s">
        <v>12</v>
      </c>
      <c r="B55" s="6"/>
      <c r="C55" s="6"/>
      <c r="D55" s="6"/>
      <c r="E55" s="29">
        <v>76</v>
      </c>
      <c r="F55" s="29">
        <v>85</v>
      </c>
      <c r="G55" s="23">
        <v>47</v>
      </c>
      <c r="H55" s="23">
        <v>54</v>
      </c>
      <c r="I55" s="35">
        <v>99</v>
      </c>
      <c r="Z55" s="23" t="s">
        <v>25</v>
      </c>
      <c r="AA55" s="6"/>
      <c r="AB55" s="29">
        <v>89</v>
      </c>
      <c r="AC55" s="29">
        <v>38</v>
      </c>
      <c r="AD55">
        <v>38</v>
      </c>
      <c r="AE55">
        <v>42</v>
      </c>
      <c r="AF55">
        <v>61</v>
      </c>
      <c r="AG55" s="6"/>
      <c r="AH55" s="29"/>
    </row>
    <row r="56" spans="1:36" ht="15.95" customHeight="1" x14ac:dyDescent="0.2">
      <c r="A56" s="8" t="s">
        <v>13</v>
      </c>
      <c r="B56" s="10"/>
      <c r="C56" s="10"/>
      <c r="D56" s="24"/>
      <c r="E56" s="9">
        <v>119</v>
      </c>
      <c r="F56" s="9">
        <v>110</v>
      </c>
      <c r="G56" s="23">
        <v>48</v>
      </c>
      <c r="H56" s="23">
        <v>58</v>
      </c>
      <c r="I56" s="35">
        <v>60</v>
      </c>
      <c r="Z56" s="23" t="s">
        <v>26</v>
      </c>
      <c r="AA56" s="6"/>
      <c r="AB56" s="29">
        <v>103</v>
      </c>
      <c r="AC56" s="29">
        <v>84</v>
      </c>
      <c r="AD56">
        <v>61</v>
      </c>
      <c r="AE56">
        <v>62</v>
      </c>
      <c r="AF56">
        <v>45</v>
      </c>
      <c r="AG56" s="6"/>
      <c r="AH56" s="29"/>
    </row>
    <row r="57" spans="1:36" ht="15.95" customHeight="1" x14ac:dyDescent="0.2">
      <c r="A57" s="11" t="s">
        <v>2</v>
      </c>
      <c r="B57" s="12"/>
      <c r="C57" s="12"/>
      <c r="D57" s="12"/>
      <c r="E57" s="12">
        <f>SUM(E45:E56)</f>
        <v>1056</v>
      </c>
      <c r="F57" s="26">
        <f>SUM(F45:F56)</f>
        <v>999</v>
      </c>
      <c r="G57" s="26">
        <f>SUM(G45:G56)</f>
        <v>789</v>
      </c>
      <c r="H57" s="26">
        <f>SUM(H45:H56)</f>
        <v>766</v>
      </c>
      <c r="I57" s="41">
        <f>SUM(I45:I56)</f>
        <v>735</v>
      </c>
      <c r="Z57" s="23" t="s">
        <v>27</v>
      </c>
      <c r="AA57" s="6"/>
      <c r="AB57" s="29">
        <v>76</v>
      </c>
      <c r="AC57" s="29">
        <v>85</v>
      </c>
      <c r="AD57">
        <v>47</v>
      </c>
      <c r="AE57">
        <v>54</v>
      </c>
      <c r="AF57">
        <v>99</v>
      </c>
      <c r="AG57" s="6"/>
      <c r="AH57" s="29"/>
    </row>
    <row r="58" spans="1:36" ht="15.95" customHeight="1" x14ac:dyDescent="0.2">
      <c r="A58" s="16"/>
      <c r="B58" s="16"/>
      <c r="C58" s="16"/>
      <c r="D58" s="16"/>
      <c r="E58" s="17"/>
      <c r="F58" s="17"/>
      <c r="G58" s="17"/>
      <c r="H58" s="17"/>
      <c r="Z58" s="23" t="s">
        <v>28</v>
      </c>
      <c r="AA58" s="6"/>
      <c r="AB58" s="23">
        <v>119</v>
      </c>
      <c r="AC58" s="23">
        <v>110</v>
      </c>
      <c r="AD58">
        <v>48</v>
      </c>
      <c r="AE58">
        <v>58</v>
      </c>
      <c r="AF58">
        <v>60</v>
      </c>
      <c r="AG58" s="6"/>
      <c r="AH58" s="23"/>
    </row>
    <row r="59" spans="1:36" ht="15.95" customHeight="1" x14ac:dyDescent="0.2">
      <c r="A59" s="16"/>
      <c r="B59" s="16"/>
      <c r="C59" s="16"/>
      <c r="D59" s="16"/>
      <c r="E59" s="17"/>
      <c r="F59" s="17"/>
      <c r="G59" s="17"/>
      <c r="H59" s="17"/>
      <c r="Z59" s="23"/>
      <c r="AA59" s="23"/>
      <c r="AG59" s="6"/>
      <c r="AH59" s="7"/>
      <c r="AI59" s="6"/>
      <c r="AJ59" s="6"/>
    </row>
    <row r="60" spans="1:36" ht="15.95" customHeight="1" x14ac:dyDescent="0.2">
      <c r="A60" s="16"/>
      <c r="B60" s="16"/>
      <c r="C60" s="16"/>
      <c r="D60" s="16"/>
      <c r="E60" s="17"/>
      <c r="F60" s="17"/>
      <c r="G60" s="17"/>
      <c r="H60" s="17"/>
      <c r="Z60" s="23"/>
      <c r="AA60" s="23"/>
      <c r="AB60" s="23"/>
      <c r="AC60" s="23"/>
      <c r="AD60" s="6"/>
      <c r="AE60" s="6"/>
      <c r="AF60" s="7"/>
      <c r="AG60" s="6"/>
      <c r="AH60" s="7"/>
      <c r="AI60" s="6"/>
      <c r="AJ60" s="6"/>
    </row>
    <row r="61" spans="1:36" ht="15.95" customHeight="1" x14ac:dyDescent="0.2">
      <c r="A61" s="16"/>
      <c r="B61" s="16"/>
      <c r="C61" s="16"/>
      <c r="D61" s="16"/>
      <c r="E61" s="17"/>
      <c r="F61" s="17"/>
      <c r="G61" s="17"/>
      <c r="H61" s="17"/>
      <c r="Z61" s="23"/>
      <c r="AA61" s="23"/>
      <c r="AB61" s="23"/>
      <c r="AC61" s="23"/>
      <c r="AD61" s="6"/>
      <c r="AE61" s="6"/>
      <c r="AF61" s="7"/>
      <c r="AG61" s="6"/>
      <c r="AH61" s="7"/>
      <c r="AI61" s="6"/>
      <c r="AJ61" s="6"/>
    </row>
    <row r="62" spans="1:36" ht="15.95" customHeight="1" x14ac:dyDescent="0.2">
      <c r="H62" s="18"/>
    </row>
    <row r="63" spans="1:36" ht="15.95" customHeight="1" x14ac:dyDescent="0.3">
      <c r="A63" s="2" t="s">
        <v>17</v>
      </c>
      <c r="B63" s="2"/>
      <c r="C63" s="2"/>
      <c r="D63" s="2"/>
      <c r="H63" s="18"/>
      <c r="AA63" t="s">
        <v>38</v>
      </c>
    </row>
    <row r="64" spans="1:36" ht="15.95" customHeight="1" x14ac:dyDescent="0.25">
      <c r="A64" s="14" t="s">
        <v>0</v>
      </c>
      <c r="B64" s="15"/>
      <c r="C64" s="15"/>
      <c r="D64" s="15"/>
      <c r="E64" s="25">
        <v>2011</v>
      </c>
      <c r="F64" s="25">
        <v>2012</v>
      </c>
      <c r="G64" s="25">
        <v>2013</v>
      </c>
      <c r="H64" s="25">
        <v>2014</v>
      </c>
      <c r="I64" s="34">
        <v>2015</v>
      </c>
      <c r="AA64" s="40"/>
      <c r="AB64" s="39">
        <v>2011</v>
      </c>
      <c r="AC64" s="39">
        <v>2012</v>
      </c>
      <c r="AD64" s="25">
        <v>2013</v>
      </c>
      <c r="AE64" s="34">
        <v>2014</v>
      </c>
      <c r="AF64">
        <v>2015</v>
      </c>
      <c r="AG64" s="40"/>
      <c r="AH64" s="39"/>
    </row>
    <row r="65" spans="1:34" ht="15.95" customHeight="1" x14ac:dyDescent="0.2">
      <c r="A65" s="3" t="s">
        <v>1</v>
      </c>
      <c r="B65" s="4"/>
      <c r="C65" s="4"/>
      <c r="D65" s="4"/>
      <c r="E65" s="27">
        <v>28</v>
      </c>
      <c r="F65" s="27">
        <v>19</v>
      </c>
      <c r="G65" s="23">
        <v>18</v>
      </c>
      <c r="H65" s="23">
        <v>23</v>
      </c>
      <c r="I65" s="35">
        <v>31</v>
      </c>
      <c r="Z65" s="23" t="s">
        <v>18</v>
      </c>
      <c r="AA65" s="6"/>
      <c r="AB65" s="23">
        <v>28</v>
      </c>
      <c r="AC65" s="23">
        <v>19</v>
      </c>
      <c r="AD65">
        <v>18</v>
      </c>
      <c r="AE65">
        <v>23</v>
      </c>
      <c r="AF65">
        <v>31</v>
      </c>
      <c r="AG65" s="6"/>
      <c r="AH65" s="23"/>
    </row>
    <row r="66" spans="1:34" ht="15.95" customHeight="1" x14ac:dyDescent="0.2">
      <c r="A66" s="5" t="s">
        <v>3</v>
      </c>
      <c r="B66" s="6"/>
      <c r="C66" s="6"/>
      <c r="D66" s="6"/>
      <c r="E66" s="23">
        <v>11</v>
      </c>
      <c r="F66" s="23">
        <v>11</v>
      </c>
      <c r="G66" s="23">
        <v>9</v>
      </c>
      <c r="H66" s="23">
        <v>27</v>
      </c>
      <c r="I66" s="35">
        <v>4</v>
      </c>
      <c r="Z66" s="23" t="s">
        <v>19</v>
      </c>
      <c r="AA66" s="6"/>
      <c r="AB66" s="23">
        <v>11</v>
      </c>
      <c r="AC66" s="23">
        <v>11</v>
      </c>
      <c r="AD66">
        <v>9</v>
      </c>
      <c r="AE66">
        <v>27</v>
      </c>
      <c r="AF66">
        <v>4</v>
      </c>
      <c r="AG66" s="6"/>
      <c r="AH66" s="23"/>
    </row>
    <row r="67" spans="1:34" ht="15.95" customHeight="1" x14ac:dyDescent="0.2">
      <c r="A67" s="5" t="s">
        <v>4</v>
      </c>
      <c r="B67" s="6"/>
      <c r="C67" s="6"/>
      <c r="D67" s="6"/>
      <c r="E67" s="29">
        <v>16</v>
      </c>
      <c r="F67" s="29">
        <v>34</v>
      </c>
      <c r="G67" s="23">
        <v>15</v>
      </c>
      <c r="H67" s="23">
        <v>25</v>
      </c>
      <c r="I67" s="35">
        <v>30</v>
      </c>
      <c r="Z67" s="23" t="s">
        <v>20</v>
      </c>
      <c r="AA67" s="6"/>
      <c r="AB67" s="29">
        <v>16</v>
      </c>
      <c r="AC67" s="29">
        <v>34</v>
      </c>
      <c r="AD67">
        <v>15</v>
      </c>
      <c r="AE67">
        <v>25</v>
      </c>
      <c r="AF67">
        <v>30</v>
      </c>
      <c r="AG67" s="6"/>
      <c r="AH67" s="29"/>
    </row>
    <row r="68" spans="1:34" ht="15.95" customHeight="1" x14ac:dyDescent="0.2">
      <c r="A68" s="5" t="s">
        <v>5</v>
      </c>
      <c r="B68" s="6"/>
      <c r="C68" s="6"/>
      <c r="D68" s="6"/>
      <c r="E68" s="29">
        <v>17</v>
      </c>
      <c r="F68" s="29">
        <v>17</v>
      </c>
      <c r="G68" s="23">
        <v>5</v>
      </c>
      <c r="H68" s="23">
        <v>10</v>
      </c>
      <c r="I68" s="35">
        <v>17</v>
      </c>
      <c r="Z68" s="23" t="s">
        <v>21</v>
      </c>
      <c r="AA68" s="6"/>
      <c r="AB68" s="29">
        <v>17</v>
      </c>
      <c r="AC68" s="29">
        <v>17</v>
      </c>
      <c r="AD68">
        <v>5</v>
      </c>
      <c r="AE68">
        <v>10</v>
      </c>
      <c r="AF68">
        <v>17</v>
      </c>
      <c r="AG68" s="6"/>
      <c r="AH68" s="29"/>
    </row>
    <row r="69" spans="1:34" ht="15.95" customHeight="1" x14ac:dyDescent="0.2">
      <c r="A69" s="5" t="s">
        <v>6</v>
      </c>
      <c r="B69" s="6"/>
      <c r="C69" s="6"/>
      <c r="D69" s="7"/>
      <c r="E69" s="29">
        <v>15</v>
      </c>
      <c r="F69" s="29">
        <v>11</v>
      </c>
      <c r="G69" s="23">
        <v>6</v>
      </c>
      <c r="H69" s="23">
        <v>10</v>
      </c>
      <c r="I69" s="35">
        <v>7</v>
      </c>
      <c r="Z69" s="23" t="s">
        <v>6</v>
      </c>
      <c r="AA69" s="6"/>
      <c r="AB69" s="29">
        <v>15</v>
      </c>
      <c r="AC69" s="29">
        <v>11</v>
      </c>
      <c r="AD69">
        <v>6</v>
      </c>
      <c r="AE69">
        <v>10</v>
      </c>
      <c r="AF69">
        <v>7</v>
      </c>
      <c r="AG69" s="6"/>
      <c r="AH69" s="29"/>
    </row>
    <row r="70" spans="1:34" ht="15.95" customHeight="1" x14ac:dyDescent="0.2">
      <c r="A70" s="5" t="s">
        <v>7</v>
      </c>
      <c r="B70" s="6"/>
      <c r="C70" s="6"/>
      <c r="D70" s="6"/>
      <c r="E70" s="29">
        <v>5</v>
      </c>
      <c r="F70" s="29">
        <v>29</v>
      </c>
      <c r="G70" s="23">
        <v>6</v>
      </c>
      <c r="H70" s="23">
        <v>1</v>
      </c>
      <c r="I70" s="35">
        <v>7</v>
      </c>
      <c r="Z70" s="23" t="s">
        <v>22</v>
      </c>
      <c r="AA70" s="6"/>
      <c r="AB70" s="29">
        <v>5</v>
      </c>
      <c r="AC70" s="29">
        <v>29</v>
      </c>
      <c r="AD70">
        <v>6</v>
      </c>
      <c r="AE70">
        <v>1</v>
      </c>
      <c r="AF70">
        <v>7</v>
      </c>
      <c r="AG70" s="6"/>
      <c r="AH70" s="29"/>
    </row>
    <row r="71" spans="1:34" ht="15.95" customHeight="1" x14ac:dyDescent="0.2">
      <c r="A71" s="5" t="s">
        <v>8</v>
      </c>
      <c r="B71" s="6"/>
      <c r="C71" s="6"/>
      <c r="D71" s="6"/>
      <c r="E71" s="29">
        <v>9</v>
      </c>
      <c r="F71" s="29">
        <v>15</v>
      </c>
      <c r="G71" s="23">
        <v>11</v>
      </c>
      <c r="H71" s="23">
        <v>6</v>
      </c>
      <c r="I71" s="35">
        <v>15</v>
      </c>
      <c r="Z71" s="23" t="s">
        <v>23</v>
      </c>
      <c r="AA71" s="6"/>
      <c r="AB71" s="29">
        <v>9</v>
      </c>
      <c r="AC71" s="29">
        <v>15</v>
      </c>
      <c r="AD71">
        <v>11</v>
      </c>
      <c r="AE71">
        <v>6</v>
      </c>
      <c r="AF71">
        <v>15</v>
      </c>
      <c r="AG71" s="6"/>
      <c r="AH71" s="29"/>
    </row>
    <row r="72" spans="1:34" ht="15.95" customHeight="1" x14ac:dyDescent="0.2">
      <c r="A72" s="5" t="s">
        <v>9</v>
      </c>
      <c r="B72" s="6"/>
      <c r="C72" s="6"/>
      <c r="D72" s="6"/>
      <c r="E72" s="29">
        <v>14</v>
      </c>
      <c r="F72" s="29">
        <v>11</v>
      </c>
      <c r="G72" s="23">
        <v>6</v>
      </c>
      <c r="H72" s="23">
        <v>5</v>
      </c>
      <c r="I72" s="35">
        <v>9</v>
      </c>
      <c r="Z72" s="23" t="s">
        <v>24</v>
      </c>
      <c r="AA72" s="6"/>
      <c r="AB72" s="29">
        <v>14</v>
      </c>
      <c r="AC72" s="29">
        <v>11</v>
      </c>
      <c r="AD72">
        <v>6</v>
      </c>
      <c r="AE72">
        <v>5</v>
      </c>
      <c r="AF72">
        <v>9</v>
      </c>
      <c r="AG72" s="6"/>
      <c r="AH72" s="29"/>
    </row>
    <row r="73" spans="1:34" ht="15.95" customHeight="1" x14ac:dyDescent="0.2">
      <c r="A73" s="5" t="s">
        <v>10</v>
      </c>
      <c r="B73" s="6"/>
      <c r="C73" s="6"/>
      <c r="D73" s="6"/>
      <c r="E73" s="29">
        <v>8</v>
      </c>
      <c r="F73" s="29">
        <v>12</v>
      </c>
      <c r="G73" s="23">
        <v>8</v>
      </c>
      <c r="H73" s="23">
        <v>10</v>
      </c>
      <c r="I73" s="35">
        <v>13</v>
      </c>
      <c r="Z73" s="23" t="s">
        <v>25</v>
      </c>
      <c r="AA73" s="6"/>
      <c r="AB73" s="29">
        <v>8</v>
      </c>
      <c r="AC73" s="29">
        <v>12</v>
      </c>
      <c r="AD73">
        <v>8</v>
      </c>
      <c r="AE73">
        <v>10</v>
      </c>
      <c r="AF73">
        <v>13</v>
      </c>
      <c r="AG73" s="6"/>
      <c r="AH73" s="29"/>
    </row>
    <row r="74" spans="1:34" ht="15.95" customHeight="1" x14ac:dyDescent="0.2">
      <c r="A74" s="5" t="s">
        <v>11</v>
      </c>
      <c r="B74" s="6"/>
      <c r="C74" s="7"/>
      <c r="D74" s="6"/>
      <c r="E74" s="29">
        <v>16</v>
      </c>
      <c r="F74" s="29">
        <v>13</v>
      </c>
      <c r="G74" s="23">
        <v>17</v>
      </c>
      <c r="H74" s="23">
        <v>8</v>
      </c>
      <c r="I74" s="35">
        <v>11</v>
      </c>
      <c r="Z74" s="23" t="s">
        <v>26</v>
      </c>
      <c r="AA74" s="6"/>
      <c r="AB74" s="29">
        <v>16</v>
      </c>
      <c r="AC74" s="29">
        <v>13</v>
      </c>
      <c r="AD74">
        <v>17</v>
      </c>
      <c r="AE74">
        <v>8</v>
      </c>
      <c r="AF74">
        <v>11</v>
      </c>
      <c r="AG74" s="6"/>
      <c r="AH74" s="29"/>
    </row>
    <row r="75" spans="1:34" ht="15.95" customHeight="1" x14ac:dyDescent="0.2">
      <c r="A75" s="5" t="s">
        <v>12</v>
      </c>
      <c r="B75" s="6"/>
      <c r="C75" s="6"/>
      <c r="D75" s="6"/>
      <c r="E75" s="29">
        <v>14</v>
      </c>
      <c r="F75" s="29">
        <v>5</v>
      </c>
      <c r="G75" s="23">
        <v>11</v>
      </c>
      <c r="H75" s="23">
        <v>14</v>
      </c>
      <c r="I75" s="35">
        <v>9</v>
      </c>
      <c r="Z75" s="23" t="s">
        <v>27</v>
      </c>
      <c r="AA75" s="6"/>
      <c r="AB75" s="29">
        <v>14</v>
      </c>
      <c r="AC75" s="29">
        <v>5</v>
      </c>
      <c r="AD75">
        <v>11</v>
      </c>
      <c r="AE75">
        <v>14</v>
      </c>
      <c r="AF75">
        <v>9</v>
      </c>
      <c r="AG75" s="6"/>
      <c r="AH75" s="29"/>
    </row>
    <row r="76" spans="1:34" ht="15.95" customHeight="1" x14ac:dyDescent="0.2">
      <c r="A76" s="8" t="s">
        <v>13</v>
      </c>
      <c r="B76" s="10"/>
      <c r="C76" s="10"/>
      <c r="D76" s="10"/>
      <c r="E76" s="9">
        <v>18</v>
      </c>
      <c r="F76" s="9">
        <v>10</v>
      </c>
      <c r="G76" s="23">
        <v>24</v>
      </c>
      <c r="H76" s="23">
        <v>26</v>
      </c>
      <c r="I76" s="35">
        <v>27</v>
      </c>
      <c r="Z76" s="23" t="s">
        <v>28</v>
      </c>
      <c r="AA76" s="6"/>
      <c r="AB76" s="23">
        <v>18</v>
      </c>
      <c r="AC76" s="23">
        <v>10</v>
      </c>
      <c r="AD76">
        <v>24</v>
      </c>
      <c r="AE76">
        <v>26</v>
      </c>
      <c r="AF76">
        <v>27</v>
      </c>
      <c r="AG76" s="6"/>
      <c r="AH76" s="23"/>
    </row>
    <row r="77" spans="1:34" ht="15.95" customHeight="1" x14ac:dyDescent="0.2">
      <c r="A77" s="11" t="s">
        <v>2</v>
      </c>
      <c r="B77" s="12"/>
      <c r="C77" s="12"/>
      <c r="D77" s="12"/>
      <c r="E77" s="26">
        <f>SUM(E65:E76)</f>
        <v>171</v>
      </c>
      <c r="F77" s="26">
        <f>SUM(F65:F76)</f>
        <v>187</v>
      </c>
      <c r="G77" s="26">
        <f>SUM(G65:G76)</f>
        <v>136</v>
      </c>
      <c r="H77" s="26">
        <f>SUM(H65:H76)</f>
        <v>165</v>
      </c>
      <c r="I77" s="41">
        <f>SUM(I65:I76)</f>
        <v>180</v>
      </c>
    </row>
    <row r="78" spans="1:34" ht="15.95" customHeight="1" x14ac:dyDescent="0.2"/>
    <row r="79" spans="1:34" ht="15.95" customHeight="1" x14ac:dyDescent="0.2"/>
    <row r="80" spans="1:34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</sheetData>
  <mergeCells count="4">
    <mergeCell ref="A7:C7"/>
    <mergeCell ref="C2:M2"/>
    <mergeCell ref="D3:J3"/>
    <mergeCell ref="D1:K1"/>
  </mergeCells>
  <phoneticPr fontId="6" type="noConversion"/>
  <pageMargins left="1" right="0.5" top="0.5" bottom="0.75" header="0.5" footer="0.15"/>
  <pageSetup scale="75" orientation="portrait" r:id="rId1"/>
  <headerFooter alignWithMargins="0">
    <oddFooter>&amp;L&amp;"Arial,Bold"&amp;8&amp;K03+000ECONOMIC REGULATION DEPARTMENT
STATISTICS UNIT
JAMAICA CIVIL AVIATION AUTHORITY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70" zoomScaleNormal="100" workbookViewId="0">
      <selection activeCell="N4" sqref="N4"/>
    </sheetView>
  </sheetViews>
  <sheetFormatPr defaultRowHeight="12.75" x14ac:dyDescent="0.2"/>
  <cols>
    <col min="1" max="1" width="19.7109375" customWidth="1"/>
    <col min="2" max="2" width="8.28515625" customWidth="1"/>
    <col min="3" max="3" width="8.140625" customWidth="1"/>
    <col min="4" max="5" width="7.7109375" customWidth="1"/>
    <col min="6" max="6" width="7.85546875" customWidth="1"/>
    <col min="7" max="7" width="7.28515625" customWidth="1"/>
    <col min="8" max="8" width="7" customWidth="1"/>
    <col min="9" max="9" width="8" customWidth="1"/>
    <col min="10" max="10" width="7.42578125" customWidth="1"/>
    <col min="11" max="11" width="8.42578125" customWidth="1"/>
    <col min="12" max="12" width="8.5703125" customWidth="1"/>
    <col min="13" max="13" width="8.28515625" customWidth="1"/>
  </cols>
  <sheetData>
    <row r="1" spans="1:10" ht="16.5" x14ac:dyDescent="0.3">
      <c r="C1" s="1"/>
      <c r="D1" s="2" t="s">
        <v>30</v>
      </c>
      <c r="E1" s="1"/>
      <c r="F1" s="1"/>
    </row>
    <row r="2" spans="1:10" ht="16.5" x14ac:dyDescent="0.3">
      <c r="B2" s="1" t="s">
        <v>33</v>
      </c>
      <c r="C2" s="1"/>
      <c r="D2" s="1"/>
      <c r="E2" s="1"/>
    </row>
    <row r="3" spans="1:10" ht="16.5" x14ac:dyDescent="0.3">
      <c r="C3" s="2"/>
      <c r="D3" s="77" t="s">
        <v>36</v>
      </c>
      <c r="E3" s="77"/>
      <c r="F3" s="77"/>
      <c r="G3" s="77"/>
      <c r="H3" s="77"/>
    </row>
    <row r="4" spans="1:10" ht="16.5" x14ac:dyDescent="0.3">
      <c r="A4" s="2"/>
      <c r="B4" s="2"/>
      <c r="C4" s="2"/>
      <c r="D4" s="2"/>
      <c r="E4" s="2"/>
      <c r="G4" s="1"/>
    </row>
    <row r="5" spans="1:10" ht="16.5" x14ac:dyDescent="0.3">
      <c r="A5" s="2" t="s">
        <v>14</v>
      </c>
      <c r="B5" s="2"/>
      <c r="C5" s="2"/>
      <c r="D5" s="2"/>
    </row>
    <row r="6" spans="1:10" ht="15.75" x14ac:dyDescent="0.25">
      <c r="A6" s="19" t="s">
        <v>0</v>
      </c>
      <c r="B6" s="20"/>
      <c r="C6" s="20"/>
      <c r="D6" s="20"/>
      <c r="E6" s="20"/>
      <c r="F6" s="31">
        <v>2011</v>
      </c>
      <c r="G6" s="31">
        <v>2012</v>
      </c>
      <c r="H6" s="31">
        <v>2013</v>
      </c>
      <c r="I6" s="31">
        <v>2014</v>
      </c>
      <c r="J6" s="31">
        <v>2015</v>
      </c>
    </row>
    <row r="7" spans="1:10" ht="15.95" customHeight="1" x14ac:dyDescent="0.2">
      <c r="A7" s="3" t="s">
        <v>1</v>
      </c>
      <c r="B7" s="4"/>
      <c r="C7" s="4"/>
      <c r="D7" s="4"/>
      <c r="E7" s="4"/>
      <c r="F7" s="27">
        <v>658</v>
      </c>
      <c r="G7" s="27">
        <v>732</v>
      </c>
      <c r="H7" s="59">
        <v>650</v>
      </c>
      <c r="I7" s="61">
        <v>205</v>
      </c>
      <c r="J7" s="29">
        <v>190</v>
      </c>
    </row>
    <row r="8" spans="1:10" ht="15.95" customHeight="1" x14ac:dyDescent="0.2">
      <c r="A8" s="5" t="s">
        <v>3</v>
      </c>
      <c r="B8" s="6"/>
      <c r="C8" s="6"/>
      <c r="D8" s="6"/>
      <c r="E8" s="6"/>
      <c r="F8" s="23">
        <v>549</v>
      </c>
      <c r="G8" s="23">
        <v>713</v>
      </c>
      <c r="H8" s="59">
        <v>350</v>
      </c>
      <c r="I8" s="59">
        <v>213</v>
      </c>
      <c r="J8" s="29">
        <v>149</v>
      </c>
    </row>
    <row r="9" spans="1:10" ht="15.95" customHeight="1" x14ac:dyDescent="0.2">
      <c r="A9" s="5" t="s">
        <v>4</v>
      </c>
      <c r="B9" s="6"/>
      <c r="C9" s="6"/>
      <c r="D9" s="6"/>
      <c r="E9" s="6"/>
      <c r="F9" s="23">
        <v>593</v>
      </c>
      <c r="G9" s="23">
        <v>763</v>
      </c>
      <c r="H9" s="59">
        <v>118</v>
      </c>
      <c r="I9" s="59">
        <v>196</v>
      </c>
      <c r="J9" s="29">
        <v>187</v>
      </c>
    </row>
    <row r="10" spans="1:10" ht="15.95" customHeight="1" x14ac:dyDescent="0.2">
      <c r="A10" s="5" t="s">
        <v>5</v>
      </c>
      <c r="B10" s="6"/>
      <c r="C10" s="6"/>
      <c r="D10" s="6"/>
      <c r="E10" s="6"/>
      <c r="F10" s="29">
        <v>630</v>
      </c>
      <c r="G10" s="29">
        <v>579</v>
      </c>
      <c r="H10" s="59">
        <v>129</v>
      </c>
      <c r="I10" s="59">
        <v>188</v>
      </c>
      <c r="J10" s="29">
        <v>131</v>
      </c>
    </row>
    <row r="11" spans="1:10" ht="15.95" customHeight="1" x14ac:dyDescent="0.2">
      <c r="A11" s="5" t="s">
        <v>6</v>
      </c>
      <c r="B11" s="6"/>
      <c r="C11" s="6"/>
      <c r="D11" s="6"/>
      <c r="E11" s="6"/>
      <c r="F11" s="29">
        <v>729</v>
      </c>
      <c r="G11" s="29">
        <v>673</v>
      </c>
      <c r="H11" s="59">
        <v>125</v>
      </c>
      <c r="I11" s="59">
        <v>213</v>
      </c>
      <c r="J11" s="29">
        <v>137</v>
      </c>
    </row>
    <row r="12" spans="1:10" ht="15.95" customHeight="1" x14ac:dyDescent="0.2">
      <c r="A12" s="5" t="s">
        <v>7</v>
      </c>
      <c r="B12" s="6"/>
      <c r="C12" s="6"/>
      <c r="D12" s="6"/>
      <c r="E12" s="6"/>
      <c r="F12" s="29">
        <v>621</v>
      </c>
      <c r="G12" s="29">
        <v>534</v>
      </c>
      <c r="H12" s="59">
        <v>109</v>
      </c>
      <c r="I12" s="59">
        <v>68</v>
      </c>
      <c r="J12" s="29">
        <v>96</v>
      </c>
    </row>
    <row r="13" spans="1:10" ht="15.95" customHeight="1" x14ac:dyDescent="0.2">
      <c r="A13" s="5" t="s">
        <v>8</v>
      </c>
      <c r="B13" s="6"/>
      <c r="C13" s="6"/>
      <c r="D13" s="6"/>
      <c r="E13" s="6"/>
      <c r="F13" s="29">
        <v>859</v>
      </c>
      <c r="G13" s="29">
        <v>669</v>
      </c>
      <c r="H13" s="59">
        <v>177</v>
      </c>
      <c r="I13" s="59">
        <v>192</v>
      </c>
      <c r="J13" s="29">
        <v>102</v>
      </c>
    </row>
    <row r="14" spans="1:10" ht="15.95" customHeight="1" x14ac:dyDescent="0.2">
      <c r="A14" s="5" t="s">
        <v>9</v>
      </c>
      <c r="B14" s="6"/>
      <c r="C14" s="6"/>
      <c r="D14" s="6"/>
      <c r="E14" s="6"/>
      <c r="F14" s="29">
        <v>727</v>
      </c>
      <c r="G14" s="29">
        <v>523</v>
      </c>
      <c r="H14" s="59">
        <v>83</v>
      </c>
      <c r="I14" s="59">
        <v>68</v>
      </c>
      <c r="J14" s="29">
        <v>72</v>
      </c>
    </row>
    <row r="15" spans="1:10" ht="15.95" customHeight="1" x14ac:dyDescent="0.2">
      <c r="A15" s="5" t="s">
        <v>10</v>
      </c>
      <c r="B15" s="6"/>
      <c r="C15" s="6"/>
      <c r="D15" s="6"/>
      <c r="E15" s="6"/>
      <c r="F15" s="29">
        <v>567</v>
      </c>
      <c r="G15" s="29">
        <v>492</v>
      </c>
      <c r="H15" s="59">
        <v>152</v>
      </c>
      <c r="I15" s="59">
        <v>107</v>
      </c>
      <c r="J15" s="29">
        <v>92</v>
      </c>
    </row>
    <row r="16" spans="1:10" ht="15.95" customHeight="1" x14ac:dyDescent="0.2">
      <c r="A16" s="5" t="s">
        <v>11</v>
      </c>
      <c r="B16" s="6"/>
      <c r="C16" s="6"/>
      <c r="D16" s="6"/>
      <c r="E16" s="6"/>
      <c r="F16" s="29">
        <v>579</v>
      </c>
      <c r="G16" s="29">
        <v>507</v>
      </c>
      <c r="H16" s="59">
        <v>144</v>
      </c>
      <c r="I16" s="59">
        <v>163</v>
      </c>
      <c r="J16" s="29">
        <v>93</v>
      </c>
    </row>
    <row r="17" spans="1:10" ht="15.95" customHeight="1" x14ac:dyDescent="0.2">
      <c r="A17" s="5" t="s">
        <v>12</v>
      </c>
      <c r="B17" s="6"/>
      <c r="C17" s="6"/>
      <c r="D17" s="6"/>
      <c r="E17" s="6"/>
      <c r="F17" s="29">
        <v>733</v>
      </c>
      <c r="G17" s="29">
        <v>640</v>
      </c>
      <c r="H17" s="59">
        <v>126</v>
      </c>
      <c r="I17" s="59">
        <v>186</v>
      </c>
      <c r="J17" s="29">
        <v>67</v>
      </c>
    </row>
    <row r="18" spans="1:10" ht="15.95" customHeight="1" x14ac:dyDescent="0.2">
      <c r="A18" s="8" t="s">
        <v>13</v>
      </c>
      <c r="B18" s="10"/>
      <c r="C18" s="10"/>
      <c r="D18" s="24"/>
      <c r="E18" s="10"/>
      <c r="F18" s="9">
        <v>780</v>
      </c>
      <c r="G18" s="9">
        <v>543</v>
      </c>
      <c r="H18" s="60">
        <v>139</v>
      </c>
      <c r="I18" s="60">
        <v>138</v>
      </c>
      <c r="J18" s="63">
        <v>103</v>
      </c>
    </row>
    <row r="19" spans="1:10" ht="15.95" customHeight="1" x14ac:dyDescent="0.2">
      <c r="A19" s="57" t="s">
        <v>2</v>
      </c>
      <c r="B19" s="58"/>
      <c r="C19" s="58"/>
      <c r="D19" s="58"/>
      <c r="E19" s="58"/>
      <c r="F19" s="58">
        <f>SUM(F7:F18)</f>
        <v>8025</v>
      </c>
      <c r="G19" s="58">
        <f>SUM(G7:G18)</f>
        <v>7368</v>
      </c>
      <c r="H19" s="58">
        <f>SUM(H7:H18)</f>
        <v>2302</v>
      </c>
      <c r="I19" s="22">
        <f>SUM(I7:I18)</f>
        <v>1937</v>
      </c>
      <c r="J19" s="22">
        <f>SUM(J7:J18)</f>
        <v>1419</v>
      </c>
    </row>
    <row r="20" spans="1:10" ht="15.95" customHeight="1" x14ac:dyDescent="0.2">
      <c r="A20" s="16"/>
      <c r="B20" s="16"/>
      <c r="C20" s="16"/>
      <c r="D20" s="16"/>
      <c r="E20" s="17"/>
      <c r="F20" s="17"/>
      <c r="G20" s="17"/>
      <c r="H20" s="17"/>
    </row>
    <row r="21" spans="1:10" ht="15.95" customHeight="1" x14ac:dyDescent="0.2"/>
    <row r="22" spans="1:10" ht="15.95" customHeight="1" x14ac:dyDescent="0.3">
      <c r="A22" s="2" t="s">
        <v>15</v>
      </c>
      <c r="B22" s="2"/>
      <c r="C22" s="2"/>
      <c r="D22" s="2"/>
    </row>
    <row r="23" spans="1:10" ht="15.95" customHeight="1" x14ac:dyDescent="0.25">
      <c r="A23" s="19" t="s">
        <v>0</v>
      </c>
      <c r="B23" s="20"/>
      <c r="C23" s="20"/>
      <c r="D23" s="20"/>
      <c r="E23" s="20"/>
      <c r="F23" s="31">
        <v>2011</v>
      </c>
      <c r="G23" s="31">
        <v>2012</v>
      </c>
      <c r="H23" s="31">
        <v>2013</v>
      </c>
      <c r="I23" s="31">
        <v>2014</v>
      </c>
      <c r="J23" s="31">
        <v>2015</v>
      </c>
    </row>
    <row r="24" spans="1:10" ht="15.95" customHeight="1" x14ac:dyDescent="0.2">
      <c r="A24" s="3" t="s">
        <v>1</v>
      </c>
      <c r="B24" s="4"/>
      <c r="C24" s="4"/>
      <c r="D24" s="4"/>
      <c r="E24" s="4"/>
      <c r="F24" s="27">
        <v>454</v>
      </c>
      <c r="G24" s="27">
        <v>479</v>
      </c>
      <c r="H24" s="23">
        <v>448</v>
      </c>
      <c r="I24" s="61">
        <v>287</v>
      </c>
      <c r="J24" s="23">
        <v>377</v>
      </c>
    </row>
    <row r="25" spans="1:10" ht="15.95" customHeight="1" x14ac:dyDescent="0.2">
      <c r="A25" s="5" t="s">
        <v>3</v>
      </c>
      <c r="B25" s="6"/>
      <c r="C25" s="6"/>
      <c r="D25" s="6"/>
      <c r="E25" s="6"/>
      <c r="F25" s="23">
        <v>388</v>
      </c>
      <c r="G25" s="23">
        <v>362</v>
      </c>
      <c r="H25" s="23">
        <v>366</v>
      </c>
      <c r="I25" s="59">
        <v>249</v>
      </c>
      <c r="J25" s="23">
        <v>332</v>
      </c>
    </row>
    <row r="26" spans="1:10" ht="15.95" customHeight="1" x14ac:dyDescent="0.2">
      <c r="A26" s="5" t="s">
        <v>4</v>
      </c>
      <c r="B26" s="6"/>
      <c r="C26" s="6"/>
      <c r="D26" s="6"/>
      <c r="E26" s="6"/>
      <c r="F26" s="29">
        <v>516</v>
      </c>
      <c r="G26" s="29">
        <v>412</v>
      </c>
      <c r="H26" s="23">
        <v>504</v>
      </c>
      <c r="I26" s="59">
        <v>343</v>
      </c>
      <c r="J26" s="23">
        <v>377</v>
      </c>
    </row>
    <row r="27" spans="1:10" ht="15.95" customHeight="1" x14ac:dyDescent="0.2">
      <c r="A27" s="5" t="s">
        <v>5</v>
      </c>
      <c r="B27" s="6"/>
      <c r="C27" s="6"/>
      <c r="D27" s="6"/>
      <c r="E27" s="6"/>
      <c r="F27" s="29">
        <v>375</v>
      </c>
      <c r="G27" s="29">
        <v>325</v>
      </c>
      <c r="H27" s="23">
        <v>297</v>
      </c>
      <c r="I27" s="59">
        <v>204</v>
      </c>
      <c r="J27" s="23">
        <v>230</v>
      </c>
    </row>
    <row r="28" spans="1:10" ht="15.95" customHeight="1" x14ac:dyDescent="0.2">
      <c r="A28" s="5" t="s">
        <v>6</v>
      </c>
      <c r="B28" s="6"/>
      <c r="C28" s="6"/>
      <c r="D28" s="6"/>
      <c r="E28" s="6"/>
      <c r="F28" s="29">
        <v>236</v>
      </c>
      <c r="G28" s="29">
        <v>229</v>
      </c>
      <c r="H28" s="23">
        <v>166</v>
      </c>
      <c r="I28" s="59">
        <v>155</v>
      </c>
      <c r="J28" s="23">
        <v>226</v>
      </c>
    </row>
    <row r="29" spans="1:10" ht="15.95" customHeight="1" x14ac:dyDescent="0.2">
      <c r="A29" s="5" t="s">
        <v>7</v>
      </c>
      <c r="B29" s="6"/>
      <c r="C29" s="6"/>
      <c r="D29" s="6"/>
      <c r="E29" s="6"/>
      <c r="F29" s="29">
        <v>140</v>
      </c>
      <c r="G29" s="29">
        <v>166</v>
      </c>
      <c r="H29" s="23">
        <v>146</v>
      </c>
      <c r="I29" s="59">
        <v>115</v>
      </c>
      <c r="J29" s="23">
        <v>182</v>
      </c>
    </row>
    <row r="30" spans="1:10" ht="15.95" customHeight="1" x14ac:dyDescent="0.2">
      <c r="A30" s="5" t="s">
        <v>8</v>
      </c>
      <c r="B30" s="6"/>
      <c r="C30" s="6"/>
      <c r="D30" s="6"/>
      <c r="E30" s="6"/>
      <c r="F30" s="29">
        <v>218</v>
      </c>
      <c r="G30" s="29">
        <v>289</v>
      </c>
      <c r="H30" s="23">
        <v>228</v>
      </c>
      <c r="I30" s="59">
        <v>114</v>
      </c>
      <c r="J30" s="23">
        <v>199</v>
      </c>
    </row>
    <row r="31" spans="1:10" ht="15.95" customHeight="1" x14ac:dyDescent="0.2">
      <c r="A31" s="5" t="s">
        <v>9</v>
      </c>
      <c r="B31" s="6"/>
      <c r="C31" s="6"/>
      <c r="D31" s="6"/>
      <c r="E31" s="6"/>
      <c r="F31" s="29">
        <v>161</v>
      </c>
      <c r="G31" s="29">
        <v>118</v>
      </c>
      <c r="H31" s="23">
        <v>124</v>
      </c>
      <c r="I31" s="59">
        <v>84</v>
      </c>
      <c r="J31" s="23">
        <v>145</v>
      </c>
    </row>
    <row r="32" spans="1:10" ht="15.95" customHeight="1" x14ac:dyDescent="0.2">
      <c r="A32" s="5" t="s">
        <v>10</v>
      </c>
      <c r="B32" s="6"/>
      <c r="C32" s="6"/>
      <c r="D32" s="6"/>
      <c r="E32" s="6"/>
      <c r="F32" s="29">
        <v>144</v>
      </c>
      <c r="G32" s="29">
        <v>137</v>
      </c>
      <c r="H32" s="23">
        <v>96</v>
      </c>
      <c r="I32" s="59">
        <v>109</v>
      </c>
      <c r="J32" s="23">
        <v>76</v>
      </c>
    </row>
    <row r="33" spans="1:10" ht="15.95" customHeight="1" x14ac:dyDescent="0.2">
      <c r="A33" s="5" t="s">
        <v>11</v>
      </c>
      <c r="B33" s="6"/>
      <c r="C33" s="6"/>
      <c r="D33" s="6"/>
      <c r="E33" s="6"/>
      <c r="F33" s="29">
        <v>194</v>
      </c>
      <c r="G33" s="29">
        <v>172</v>
      </c>
      <c r="H33" s="23">
        <v>128</v>
      </c>
      <c r="I33" s="59">
        <v>134</v>
      </c>
      <c r="J33" s="23">
        <v>182</v>
      </c>
    </row>
    <row r="34" spans="1:10" ht="15.95" customHeight="1" x14ac:dyDescent="0.2">
      <c r="A34" s="5" t="s">
        <v>12</v>
      </c>
      <c r="B34" s="6"/>
      <c r="C34" s="6"/>
      <c r="D34" s="6"/>
      <c r="E34" s="6"/>
      <c r="F34" s="29">
        <v>308</v>
      </c>
      <c r="G34" s="29">
        <v>314</v>
      </c>
      <c r="H34" s="23">
        <v>220</v>
      </c>
      <c r="I34" s="59">
        <v>246</v>
      </c>
      <c r="J34" s="23">
        <v>296</v>
      </c>
    </row>
    <row r="35" spans="1:10" ht="15.95" customHeight="1" x14ac:dyDescent="0.2">
      <c r="A35" s="8" t="s">
        <v>13</v>
      </c>
      <c r="B35" s="10"/>
      <c r="C35" s="10"/>
      <c r="D35" s="24"/>
      <c r="E35" s="10"/>
      <c r="F35" s="9">
        <v>345</v>
      </c>
      <c r="G35" s="9">
        <v>301</v>
      </c>
      <c r="H35" s="23">
        <v>209</v>
      </c>
      <c r="I35" s="60">
        <v>223</v>
      </c>
      <c r="J35" s="23">
        <v>264</v>
      </c>
    </row>
    <row r="36" spans="1:10" ht="15.95" customHeight="1" x14ac:dyDescent="0.2">
      <c r="A36" s="21" t="s">
        <v>2</v>
      </c>
      <c r="B36" s="22"/>
      <c r="C36" s="22"/>
      <c r="D36" s="22"/>
      <c r="E36" s="22"/>
      <c r="F36" s="33">
        <f>SUM(F24:F35)</f>
        <v>3479</v>
      </c>
      <c r="G36" s="33">
        <f>SUM(G24:G35)</f>
        <v>3304</v>
      </c>
      <c r="H36" s="33">
        <f>SUM(H24:H35)</f>
        <v>2932</v>
      </c>
      <c r="I36" s="33">
        <f>SUM(I24:I35)</f>
        <v>2263</v>
      </c>
      <c r="J36" s="33">
        <f>SUM(J24:J35)</f>
        <v>2886</v>
      </c>
    </row>
    <row r="37" spans="1:10" ht="15.95" customHeight="1" x14ac:dyDescent="0.2">
      <c r="H37" s="18"/>
    </row>
    <row r="38" spans="1:10" ht="15.95" customHeight="1" x14ac:dyDescent="0.2">
      <c r="H38" s="18"/>
    </row>
    <row r="39" spans="1:10" ht="15.95" customHeight="1" x14ac:dyDescent="0.3">
      <c r="A39" s="2" t="s">
        <v>16</v>
      </c>
      <c r="B39" s="2"/>
      <c r="C39" s="2"/>
      <c r="D39" s="2"/>
      <c r="H39" s="18"/>
    </row>
    <row r="40" spans="1:10" ht="15.95" customHeight="1" x14ac:dyDescent="0.25">
      <c r="A40" s="19" t="s">
        <v>0</v>
      </c>
      <c r="B40" s="20"/>
      <c r="C40" s="20"/>
      <c r="D40" s="20"/>
      <c r="E40" s="20"/>
      <c r="F40" s="31">
        <v>2011</v>
      </c>
      <c r="G40" s="31">
        <v>2012</v>
      </c>
      <c r="H40" s="31">
        <v>2013</v>
      </c>
      <c r="I40" s="31">
        <v>2014</v>
      </c>
      <c r="J40" s="31">
        <v>2015</v>
      </c>
    </row>
    <row r="41" spans="1:10" ht="15.95" customHeight="1" x14ac:dyDescent="0.2">
      <c r="A41" s="3" t="s">
        <v>1</v>
      </c>
      <c r="B41" s="4"/>
      <c r="C41" s="4"/>
      <c r="D41" s="4"/>
      <c r="E41" s="4"/>
      <c r="F41" s="27">
        <v>116</v>
      </c>
      <c r="G41" s="27">
        <v>131</v>
      </c>
      <c r="H41" s="23">
        <v>66</v>
      </c>
      <c r="I41" s="61">
        <v>52</v>
      </c>
      <c r="J41" s="23">
        <v>46</v>
      </c>
    </row>
    <row r="42" spans="1:10" ht="15.95" customHeight="1" x14ac:dyDescent="0.2">
      <c r="A42" s="5" t="s">
        <v>3</v>
      </c>
      <c r="B42" s="6"/>
      <c r="C42" s="6"/>
      <c r="D42" s="6"/>
      <c r="E42" s="6"/>
      <c r="F42" s="23">
        <v>54</v>
      </c>
      <c r="G42" s="23">
        <v>111</v>
      </c>
      <c r="H42" s="23">
        <v>72</v>
      </c>
      <c r="I42" s="59">
        <v>71</v>
      </c>
      <c r="J42" s="23">
        <v>54</v>
      </c>
    </row>
    <row r="43" spans="1:10" ht="15.95" customHeight="1" x14ac:dyDescent="0.2">
      <c r="A43" s="5" t="s">
        <v>4</v>
      </c>
      <c r="B43" s="6"/>
      <c r="C43" s="23"/>
      <c r="D43" s="6"/>
      <c r="E43" s="6"/>
      <c r="F43" s="29">
        <v>102</v>
      </c>
      <c r="G43" s="23">
        <v>125</v>
      </c>
      <c r="H43" s="23">
        <v>72</v>
      </c>
      <c r="I43" s="59">
        <v>75</v>
      </c>
      <c r="J43" s="23">
        <v>67</v>
      </c>
    </row>
    <row r="44" spans="1:10" ht="15.95" customHeight="1" x14ac:dyDescent="0.2">
      <c r="A44" s="5" t="s">
        <v>5</v>
      </c>
      <c r="B44" s="6"/>
      <c r="C44" s="6"/>
      <c r="D44" s="6"/>
      <c r="E44" s="6"/>
      <c r="F44" s="29">
        <v>144</v>
      </c>
      <c r="G44" s="29">
        <v>99</v>
      </c>
      <c r="H44" s="23">
        <v>75</v>
      </c>
      <c r="I44" s="59">
        <v>74</v>
      </c>
      <c r="J44" s="23">
        <v>94</v>
      </c>
    </row>
    <row r="45" spans="1:10" ht="15.95" customHeight="1" x14ac:dyDescent="0.2">
      <c r="A45" s="5" t="s">
        <v>6</v>
      </c>
      <c r="B45" s="6"/>
      <c r="C45" s="6"/>
      <c r="D45" s="6"/>
      <c r="E45" s="6"/>
      <c r="F45" s="29">
        <v>70</v>
      </c>
      <c r="G45" s="29">
        <v>82</v>
      </c>
      <c r="H45" s="23">
        <v>113</v>
      </c>
      <c r="I45" s="59">
        <v>85</v>
      </c>
      <c r="J45" s="23">
        <v>50</v>
      </c>
    </row>
    <row r="46" spans="1:10" ht="15.95" customHeight="1" x14ac:dyDescent="0.2">
      <c r="A46" s="5" t="s">
        <v>7</v>
      </c>
      <c r="B46" s="6"/>
      <c r="C46" s="6"/>
      <c r="D46" s="6"/>
      <c r="E46" s="6"/>
      <c r="F46" s="29">
        <v>89</v>
      </c>
      <c r="G46" s="29">
        <v>76</v>
      </c>
      <c r="H46" s="23">
        <v>90</v>
      </c>
      <c r="I46" s="59">
        <v>39</v>
      </c>
      <c r="J46" s="23">
        <v>41</v>
      </c>
    </row>
    <row r="47" spans="1:10" ht="15.95" customHeight="1" x14ac:dyDescent="0.2">
      <c r="A47" s="5" t="s">
        <v>8</v>
      </c>
      <c r="B47" s="6"/>
      <c r="C47" s="6"/>
      <c r="D47" s="6"/>
      <c r="E47" s="6"/>
      <c r="F47" s="29">
        <v>70</v>
      </c>
      <c r="G47" s="29">
        <v>58</v>
      </c>
      <c r="H47" s="23">
        <v>83</v>
      </c>
      <c r="I47" s="59">
        <v>90</v>
      </c>
      <c r="J47" s="23">
        <v>26</v>
      </c>
    </row>
    <row r="48" spans="1:10" ht="15.95" customHeight="1" x14ac:dyDescent="0.2">
      <c r="A48" s="5" t="s">
        <v>9</v>
      </c>
      <c r="B48" s="6"/>
      <c r="C48" s="6"/>
      <c r="D48" s="6"/>
      <c r="E48" s="6"/>
      <c r="F48" s="29">
        <v>66</v>
      </c>
      <c r="G48" s="29">
        <v>68</v>
      </c>
      <c r="H48" s="23">
        <v>43</v>
      </c>
      <c r="I48" s="59">
        <v>40</v>
      </c>
      <c r="J48" s="23">
        <v>56</v>
      </c>
    </row>
    <row r="49" spans="1:10" ht="15.95" customHeight="1" x14ac:dyDescent="0.2">
      <c r="A49" s="5" t="s">
        <v>10</v>
      </c>
      <c r="B49" s="6"/>
      <c r="C49" s="6"/>
      <c r="D49" s="6"/>
      <c r="E49" s="6"/>
      <c r="F49" s="29">
        <v>86</v>
      </c>
      <c r="G49" s="29">
        <v>24</v>
      </c>
      <c r="H49" s="23">
        <v>39</v>
      </c>
      <c r="I49" s="59">
        <v>52</v>
      </c>
      <c r="J49" s="23">
        <v>60</v>
      </c>
    </row>
    <row r="50" spans="1:10" ht="15.95" customHeight="1" x14ac:dyDescent="0.2">
      <c r="A50" s="5" t="s">
        <v>11</v>
      </c>
      <c r="B50" s="6"/>
      <c r="C50" s="6"/>
      <c r="D50" s="6"/>
      <c r="E50" s="6"/>
      <c r="F50" s="29">
        <v>94</v>
      </c>
      <c r="G50" s="29">
        <v>76</v>
      </c>
      <c r="H50" s="23">
        <v>59</v>
      </c>
      <c r="I50" s="59">
        <v>44</v>
      </c>
      <c r="J50" s="23">
        <v>44</v>
      </c>
    </row>
    <row r="51" spans="1:10" ht="15.95" customHeight="1" x14ac:dyDescent="0.2">
      <c r="A51" s="5" t="s">
        <v>12</v>
      </c>
      <c r="B51" s="6"/>
      <c r="C51" s="6"/>
      <c r="D51" s="6"/>
      <c r="E51" s="6"/>
      <c r="F51" s="29">
        <v>77</v>
      </c>
      <c r="G51" s="29">
        <v>87</v>
      </c>
      <c r="H51" s="23">
        <v>39</v>
      </c>
      <c r="I51" s="59">
        <v>49</v>
      </c>
      <c r="J51" s="23">
        <v>83</v>
      </c>
    </row>
    <row r="52" spans="1:10" ht="15.95" customHeight="1" x14ac:dyDescent="0.2">
      <c r="A52" s="8" t="s">
        <v>13</v>
      </c>
      <c r="B52" s="10"/>
      <c r="C52" s="10"/>
      <c r="D52" s="24"/>
      <c r="E52" s="10"/>
      <c r="F52" s="9">
        <v>93</v>
      </c>
      <c r="G52" s="9">
        <v>88</v>
      </c>
      <c r="H52" s="23">
        <v>36</v>
      </c>
      <c r="I52" s="59">
        <v>77</v>
      </c>
      <c r="J52" s="23">
        <v>59</v>
      </c>
    </row>
    <row r="53" spans="1:10" ht="15.95" customHeight="1" x14ac:dyDescent="0.2">
      <c r="A53" s="21" t="s">
        <v>2</v>
      </c>
      <c r="B53" s="22"/>
      <c r="C53" s="22"/>
      <c r="D53" s="22"/>
      <c r="E53" s="22"/>
      <c r="F53" s="33">
        <f t="shared" ref="F53:I53" si="0">SUM(F41:F52)</f>
        <v>1061</v>
      </c>
      <c r="G53" s="42">
        <f t="shared" si="0"/>
        <v>1025</v>
      </c>
      <c r="H53" s="33">
        <f t="shared" si="0"/>
        <v>787</v>
      </c>
      <c r="I53" s="33">
        <f t="shared" si="0"/>
        <v>748</v>
      </c>
      <c r="J53" s="33">
        <f>SUM(J41:J52)</f>
        <v>680</v>
      </c>
    </row>
    <row r="54" spans="1:10" ht="15.95" customHeight="1" x14ac:dyDescent="0.2">
      <c r="A54" s="16"/>
      <c r="B54" s="16"/>
      <c r="C54" s="16"/>
      <c r="D54" s="16"/>
      <c r="E54" s="17"/>
      <c r="F54" s="17"/>
      <c r="G54" s="17"/>
      <c r="H54" s="17"/>
    </row>
    <row r="55" spans="1:10" ht="15.95" customHeight="1" x14ac:dyDescent="0.2">
      <c r="A55" s="16"/>
      <c r="B55" s="16"/>
      <c r="C55" s="16"/>
      <c r="D55" s="16"/>
      <c r="E55" s="17"/>
      <c r="F55" s="17"/>
      <c r="G55" s="17"/>
      <c r="H55" s="17"/>
    </row>
    <row r="56" spans="1:10" ht="15.95" customHeight="1" x14ac:dyDescent="0.2">
      <c r="H56" s="18"/>
    </row>
    <row r="57" spans="1:10" ht="15.95" customHeight="1" x14ac:dyDescent="0.3">
      <c r="A57" s="2" t="s">
        <v>17</v>
      </c>
      <c r="B57" s="2"/>
      <c r="C57" s="2"/>
      <c r="D57" s="2"/>
      <c r="H57" s="18"/>
    </row>
    <row r="58" spans="1:10" ht="15.95" customHeight="1" x14ac:dyDescent="0.25">
      <c r="A58" s="19" t="s">
        <v>0</v>
      </c>
      <c r="B58" s="20"/>
      <c r="C58" s="20"/>
      <c r="D58" s="20"/>
      <c r="E58" s="20"/>
      <c r="F58" s="31">
        <v>2011</v>
      </c>
      <c r="G58" s="31">
        <v>2012</v>
      </c>
      <c r="H58" s="31">
        <v>2013</v>
      </c>
      <c r="I58" s="31">
        <v>2014</v>
      </c>
      <c r="J58" s="31">
        <v>2015</v>
      </c>
    </row>
    <row r="59" spans="1:10" ht="15.95" customHeight="1" x14ac:dyDescent="0.2">
      <c r="A59" s="3" t="s">
        <v>1</v>
      </c>
      <c r="B59" s="4"/>
      <c r="C59" s="4"/>
      <c r="D59" s="4"/>
      <c r="E59" s="4"/>
      <c r="F59" s="27">
        <v>41</v>
      </c>
      <c r="G59" s="27">
        <v>35</v>
      </c>
      <c r="H59" s="59">
        <v>39</v>
      </c>
      <c r="I59" s="61">
        <v>44</v>
      </c>
      <c r="J59" s="29">
        <v>45</v>
      </c>
    </row>
    <row r="60" spans="1:10" ht="15.95" customHeight="1" x14ac:dyDescent="0.2">
      <c r="A60" s="5" t="s">
        <v>3</v>
      </c>
      <c r="B60" s="6"/>
      <c r="C60" s="6"/>
      <c r="D60" s="6"/>
      <c r="E60" s="6"/>
      <c r="F60" s="23">
        <v>34</v>
      </c>
      <c r="G60" s="23">
        <v>5</v>
      </c>
      <c r="H60" s="59">
        <v>13</v>
      </c>
      <c r="I60" s="59">
        <v>31</v>
      </c>
      <c r="J60" s="29">
        <v>42</v>
      </c>
    </row>
    <row r="61" spans="1:10" ht="15.95" customHeight="1" x14ac:dyDescent="0.2">
      <c r="A61" s="5" t="s">
        <v>4</v>
      </c>
      <c r="B61" s="6"/>
      <c r="C61" s="6"/>
      <c r="D61" s="6"/>
      <c r="E61" s="6"/>
      <c r="F61" s="29">
        <v>40</v>
      </c>
      <c r="G61" s="23">
        <v>18</v>
      </c>
      <c r="H61" s="59">
        <v>11</v>
      </c>
      <c r="I61" s="59">
        <v>39</v>
      </c>
      <c r="J61" s="29">
        <v>24</v>
      </c>
    </row>
    <row r="62" spans="1:10" ht="15.95" customHeight="1" x14ac:dyDescent="0.2">
      <c r="A62" s="5" t="s">
        <v>5</v>
      </c>
      <c r="B62" s="6"/>
      <c r="C62" s="6"/>
      <c r="D62" s="6"/>
      <c r="E62" s="6"/>
      <c r="F62" s="29">
        <v>20</v>
      </c>
      <c r="G62" s="29">
        <v>21</v>
      </c>
      <c r="H62" s="23">
        <v>12</v>
      </c>
      <c r="I62" s="59">
        <v>19</v>
      </c>
      <c r="J62" s="29">
        <v>7</v>
      </c>
    </row>
    <row r="63" spans="1:10" ht="15.95" customHeight="1" x14ac:dyDescent="0.2">
      <c r="A63" s="5" t="s">
        <v>6</v>
      </c>
      <c r="B63" s="6"/>
      <c r="C63" s="6"/>
      <c r="D63" s="7"/>
      <c r="E63" s="6"/>
      <c r="F63" s="29">
        <v>22</v>
      </c>
      <c r="G63" s="29">
        <v>11</v>
      </c>
      <c r="H63" s="23">
        <v>15</v>
      </c>
      <c r="I63" s="59">
        <v>10</v>
      </c>
      <c r="J63" s="29">
        <v>14</v>
      </c>
    </row>
    <row r="64" spans="1:10" ht="15.95" customHeight="1" x14ac:dyDescent="0.2">
      <c r="A64" s="5" t="s">
        <v>7</v>
      </c>
      <c r="B64" s="6"/>
      <c r="C64" s="6"/>
      <c r="D64" s="6"/>
      <c r="E64" s="6"/>
      <c r="F64" s="29">
        <v>5</v>
      </c>
      <c r="G64" s="29">
        <v>29</v>
      </c>
      <c r="H64" s="23">
        <v>14</v>
      </c>
      <c r="I64" s="59">
        <v>4</v>
      </c>
      <c r="J64" s="29">
        <v>3</v>
      </c>
    </row>
    <row r="65" spans="1:10" ht="15.95" customHeight="1" x14ac:dyDescent="0.2">
      <c r="A65" s="5" t="s">
        <v>8</v>
      </c>
      <c r="B65" s="6"/>
      <c r="C65" s="6"/>
      <c r="D65" s="6"/>
      <c r="E65" s="6"/>
      <c r="F65" s="29">
        <v>10</v>
      </c>
      <c r="G65" s="29">
        <v>15</v>
      </c>
      <c r="H65" s="23">
        <v>15</v>
      </c>
      <c r="I65" s="59">
        <v>6</v>
      </c>
      <c r="J65" s="29">
        <v>5</v>
      </c>
    </row>
    <row r="66" spans="1:10" ht="15.95" customHeight="1" x14ac:dyDescent="0.2">
      <c r="A66" s="5" t="s">
        <v>9</v>
      </c>
      <c r="B66" s="6"/>
      <c r="C66" s="6"/>
      <c r="D66" s="6"/>
      <c r="E66" s="6"/>
      <c r="F66" s="29">
        <v>19</v>
      </c>
      <c r="G66" s="29">
        <v>8</v>
      </c>
      <c r="H66" s="23">
        <v>10</v>
      </c>
      <c r="I66" s="59">
        <v>2</v>
      </c>
      <c r="J66" s="29">
        <v>89</v>
      </c>
    </row>
    <row r="67" spans="1:10" ht="15.95" customHeight="1" x14ac:dyDescent="0.2">
      <c r="A67" s="5" t="s">
        <v>10</v>
      </c>
      <c r="B67" s="6"/>
      <c r="C67" s="6"/>
      <c r="D67" s="6"/>
      <c r="E67" s="6"/>
      <c r="F67" s="29">
        <v>9</v>
      </c>
      <c r="G67" s="29">
        <v>8</v>
      </c>
      <c r="H67" s="23">
        <v>13</v>
      </c>
      <c r="I67" s="59">
        <v>8</v>
      </c>
      <c r="J67" s="29">
        <v>7</v>
      </c>
    </row>
    <row r="68" spans="1:10" ht="15.95" customHeight="1" x14ac:dyDescent="0.2">
      <c r="A68" s="5" t="s">
        <v>11</v>
      </c>
      <c r="B68" s="6"/>
      <c r="C68" s="7"/>
      <c r="D68" s="6"/>
      <c r="E68" s="6"/>
      <c r="F68" s="29">
        <v>17</v>
      </c>
      <c r="G68" s="29">
        <v>11</v>
      </c>
      <c r="H68" s="23">
        <v>9</v>
      </c>
      <c r="I68" s="59">
        <v>9</v>
      </c>
      <c r="J68" s="29">
        <v>12</v>
      </c>
    </row>
    <row r="69" spans="1:10" ht="15.95" customHeight="1" x14ac:dyDescent="0.2">
      <c r="A69" s="5" t="s">
        <v>12</v>
      </c>
      <c r="B69" s="6"/>
      <c r="C69" s="6"/>
      <c r="D69" s="6"/>
      <c r="E69" s="6"/>
      <c r="F69" s="29">
        <v>29</v>
      </c>
      <c r="G69" s="29">
        <v>12</v>
      </c>
      <c r="H69" s="23">
        <v>40</v>
      </c>
      <c r="I69" s="59">
        <v>12</v>
      </c>
      <c r="J69" s="29">
        <v>5</v>
      </c>
    </row>
    <row r="70" spans="1:10" ht="15.95" customHeight="1" x14ac:dyDescent="0.2">
      <c r="A70" s="8" t="s">
        <v>13</v>
      </c>
      <c r="B70" s="10"/>
      <c r="C70" s="10"/>
      <c r="D70" s="10"/>
      <c r="E70" s="10"/>
      <c r="F70" s="9">
        <v>14</v>
      </c>
      <c r="G70" s="9">
        <v>13</v>
      </c>
      <c r="H70" s="23">
        <v>23</v>
      </c>
      <c r="I70" s="59">
        <v>38</v>
      </c>
      <c r="J70" s="29">
        <v>18</v>
      </c>
    </row>
    <row r="71" spans="1:10" ht="15.95" customHeight="1" x14ac:dyDescent="0.2">
      <c r="A71" s="21" t="s">
        <v>2</v>
      </c>
      <c r="B71" s="22"/>
      <c r="C71" s="22"/>
      <c r="D71" s="22"/>
      <c r="E71" s="22"/>
      <c r="F71" s="32">
        <f>SUM(F59:F70)</f>
        <v>260</v>
      </c>
      <c r="G71" s="32">
        <f>SUM(G59:G70)</f>
        <v>186</v>
      </c>
      <c r="H71" s="32">
        <f>SUM(H59:H70)</f>
        <v>214</v>
      </c>
      <c r="I71" s="32">
        <f>SUM(I59:I70)</f>
        <v>222</v>
      </c>
      <c r="J71" s="32">
        <f>SUM(J59:J70)</f>
        <v>271</v>
      </c>
    </row>
    <row r="72" spans="1:10" ht="15.95" customHeight="1" x14ac:dyDescent="0.2"/>
    <row r="73" spans="1:10" ht="15.95" customHeight="1" x14ac:dyDescent="0.2"/>
    <row r="74" spans="1:10" ht="15.95" customHeight="1" x14ac:dyDescent="0.2"/>
    <row r="75" spans="1:10" ht="15.95" customHeight="1" x14ac:dyDescent="0.2"/>
    <row r="76" spans="1:10" ht="15.95" customHeight="1" x14ac:dyDescent="0.2"/>
    <row r="77" spans="1:10" ht="15.95" customHeight="1" x14ac:dyDescent="0.2"/>
    <row r="78" spans="1:10" ht="15.95" customHeight="1" x14ac:dyDescent="0.2"/>
  </sheetData>
  <mergeCells count="1">
    <mergeCell ref="D3:H3"/>
  </mergeCells>
  <phoneticPr fontId="6" type="noConversion"/>
  <pageMargins left="0.75" right="0.5" top="1" bottom="1" header="0.5" footer="0.5"/>
  <pageSetup scale="75" orientation="portrait" r:id="rId1"/>
  <headerFooter alignWithMargins="0">
    <oddFooter>&amp;L&amp;"Arial,Bold"&amp;8&amp;K03+000ECONOMIC REGULATION DEPARTMENT
JAMAICA CIVIL AVIATION AUTHORITY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Arrivals</vt:lpstr>
      <vt:lpstr>Departures</vt:lpstr>
      <vt:lpstr>Arrivals by aerodrome</vt:lpstr>
      <vt:lpstr>Dept by aerodrome</vt:lpstr>
      <vt:lpstr>Arrivals!Print_Area</vt:lpstr>
      <vt:lpstr>'Arrivals by aerodrome'!Print_Area</vt:lpstr>
      <vt:lpstr>Departures!Print_Area</vt:lpstr>
      <vt:lpstr>'Dept by aerodrome'!Print_Area</vt:lpstr>
      <vt:lpstr>'Arrivals by aerodrome'!Print_Titles</vt:lpstr>
      <vt:lpstr>'Dept by aerodrome'!Print_Titles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althear</dc:creator>
  <cp:lastModifiedBy>Marja Morrison-Gallow</cp:lastModifiedBy>
  <cp:lastPrinted>2016-08-11T14:25:34Z</cp:lastPrinted>
  <dcterms:created xsi:type="dcterms:W3CDTF">2010-02-22T17:01:18Z</dcterms:created>
  <dcterms:modified xsi:type="dcterms:W3CDTF">2017-07-10T15:17:54Z</dcterms:modified>
</cp:coreProperties>
</file>